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ozidar\Desktop\МАШИНЕ И ОПРЕМА 2024\"/>
    </mc:Choice>
  </mc:AlternateContent>
  <xr:revisionPtr revIDLastSave="0" documentId="13_ncr:1_{76CACA5E-47D3-456A-A27F-B12894F7F732}" xr6:coauthVersionLast="47" xr6:coauthVersionMax="47" xr10:uidLastSave="{00000000-0000-0000-0000-000000000000}"/>
  <bookViews>
    <workbookView xWindow="-120" yWindow="-120" windowWidth="29040" windowHeight="15840" tabRatio="608" firstSheet="5" activeTab="10" xr2:uid="{00000000-000D-0000-FFFF-FFFF00000000}"/>
  </bookViews>
  <sheets>
    <sheet name="Опрема за мужу" sheetId="19" r:id="rId1"/>
    <sheet name="Пластеници" sheetId="20" r:id="rId2"/>
    <sheet name="Машине за воће-тримери и таруп " sheetId="15" r:id="rId3"/>
    <sheet name="Машине за заштиту биља" sheetId="14" r:id="rId4"/>
    <sheet name="опрема за пчеларство" sheetId="12" r:id="rId5"/>
    <sheet name="машине за сточарство" sheetId="24" r:id="rId6"/>
    <sheet name="Мотокултиватори" sheetId="26" r:id="rId7"/>
    <sheet name="машине за биљну" sheetId="25" r:id="rId8"/>
    <sheet name="опрема за наводњавање" sheetId="27" r:id="rId9"/>
    <sheet name="противградна" sheetId="28" r:id="rId10"/>
    <sheet name="машине за сетву и садњу" sheetId="29" r:id="rId11"/>
    <sheet name="Sheet1" sheetId="32" r:id="rId12"/>
  </sheets>
  <definedNames>
    <definedName name="_xlnm._FilterDatabase" localSheetId="10" hidden="1">'машине за сетву и садњу'!$A$2:$L$2</definedName>
    <definedName name="_xlnm.Print_Area" localSheetId="2">'Машине за воће-тримери и таруп '!$A$1:$M$37</definedName>
  </definedNames>
  <calcPr calcId="181029"/>
</workbook>
</file>

<file path=xl/calcChain.xml><?xml version="1.0" encoding="utf-8"?>
<calcChain xmlns="http://schemas.openxmlformats.org/spreadsheetml/2006/main">
  <c r="L12" i="14" l="1"/>
  <c r="L41" i="15"/>
  <c r="L148" i="25"/>
  <c r="L40" i="27"/>
  <c r="L15" i="29"/>
  <c r="L21" i="24"/>
  <c r="L95" i="24" s="1"/>
  <c r="L12" i="20" l="1"/>
  <c r="L94" i="25"/>
  <c r="L95" i="25"/>
</calcChain>
</file>

<file path=xl/sharedStrings.xml><?xml version="1.0" encoding="utf-8"?>
<sst xmlns="http://schemas.openxmlformats.org/spreadsheetml/2006/main" count="1576" uniqueCount="774">
  <si>
    <t>Редни број</t>
  </si>
  <si>
    <t>Име и презиме 
подносиоца захтева</t>
  </si>
  <si>
    <t>Врста опреме
(Назив инвестиције)</t>
  </si>
  <si>
    <t>Основни критеријуми
(Број бодова)</t>
  </si>
  <si>
    <t>Специфични критеријуми
(Број бодова)</t>
  </si>
  <si>
    <t>Укупан износ инвестиције
Са ПДВ-ом</t>
  </si>
  <si>
    <t>Вредност инвестиције без ПДВ-а</t>
  </si>
  <si>
    <t xml:space="preserve">Место  инвестирања 
</t>
  </si>
  <si>
    <t>Место инвестирања</t>
  </si>
  <si>
    <t>Место  инвестирања</t>
  </si>
  <si>
    <t>Износ средстава 
за исплату</t>
  </si>
  <si>
    <t>датум пријема</t>
  </si>
  <si>
    <t>Број  пријаве</t>
  </si>
  <si>
    <t>Број пријаве</t>
  </si>
  <si>
    <t>датум пријаве</t>
  </si>
  <si>
    <t>датум приојаве</t>
  </si>
  <si>
    <t>Вредност инвестиц.
 без ПДВ-а</t>
  </si>
  <si>
    <t>Врста опреме
(Назив инвестиц.)</t>
  </si>
  <si>
    <t>Износ средстава
 за исплату</t>
  </si>
  <si>
    <t>УКУПНО</t>
  </si>
  <si>
    <t>Вредност 
инвестиције
 без ПДВ-а</t>
  </si>
  <si>
    <t>Комисија:</t>
  </si>
  <si>
    <t>Хамзић</t>
  </si>
  <si>
    <t xml:space="preserve">Снежана </t>
  </si>
  <si>
    <t>Дивац</t>
  </si>
  <si>
    <t xml:space="preserve">Данка </t>
  </si>
  <si>
    <t>Брајовић</t>
  </si>
  <si>
    <t xml:space="preserve">Ифет </t>
  </si>
  <si>
    <t>УКУПНО ЗА</t>
  </si>
  <si>
    <t>ИСПЛАТУ</t>
  </si>
  <si>
    <t>ПРЕДВИЂЕНО</t>
  </si>
  <si>
    <t>ПРАВИЛНИКОМ</t>
  </si>
  <si>
    <t>ОСТАЈЕ СРЕДСТАВА</t>
  </si>
  <si>
    <t xml:space="preserve"> НЕДОСТАЈЕ СРЕДСТАВА</t>
  </si>
  <si>
    <t>Основни критериј.
(Бр. Бод.)</t>
  </si>
  <si>
    <t>Специф. 
Критериј.
(Бр. Бод.)</t>
  </si>
  <si>
    <t>Специф. Критериј.
(Бр.ој бод.Бода)</t>
  </si>
  <si>
    <t xml:space="preserve">Место  инвестир. 
</t>
  </si>
  <si>
    <t>Основни критер.
(Број бод.)</t>
  </si>
  <si>
    <t>Специф.
Критер.
(Број бод.</t>
  </si>
  <si>
    <t>датум
 пријаве</t>
  </si>
  <si>
    <t>датум 
пријаве</t>
  </si>
  <si>
    <t>Специф. Критериј.
(Број бод.</t>
  </si>
  <si>
    <t>Основни критер.
(Број бод.</t>
  </si>
  <si>
    <t>Специф.
Критериј.
(Број бод.</t>
  </si>
  <si>
    <t>Основни критери.
(Број бодова)</t>
  </si>
  <si>
    <t>Основни критериј.
(Број бод.)</t>
  </si>
  <si>
    <t>Специфи. Критери.
(Број бод.)</t>
  </si>
  <si>
    <t>Основни
 критериј.
(Број бод.)</t>
  </si>
  <si>
    <t>Основни критериј.
(Број бод.</t>
  </si>
  <si>
    <t>Специф. Критериј.
(Број бод.)</t>
  </si>
  <si>
    <t>Специф. Критериj.
(Број бод.</t>
  </si>
  <si>
    <t>Укупан 
број 
бодова</t>
  </si>
  <si>
    <t xml:space="preserve"> ПОДНОСИЛАЦА</t>
  </si>
  <si>
    <t>ПОДНОСИЛАЦА</t>
  </si>
  <si>
    <t>Укупан број бодова</t>
  </si>
  <si>
    <t xml:space="preserve">недостаје средстава                            </t>
  </si>
  <si>
    <t>:  2.000.000,00</t>
  </si>
  <si>
    <t>:       800.000,00</t>
  </si>
  <si>
    <t>А ИСПЛАТУ</t>
  </si>
  <si>
    <t>Специфич. критеријум
(Број бодова)</t>
  </si>
  <si>
    <t>Основни критерију
(Број бодова)</t>
  </si>
  <si>
    <t>Column1</t>
  </si>
  <si>
    <t xml:space="preserve"> ПОДНОСИОЦА</t>
  </si>
  <si>
    <t>Ред.бр.</t>
  </si>
  <si>
    <t>подносилаца</t>
  </si>
  <si>
    <t>Column2</t>
  </si>
  <si>
    <t>Јавни позив за остваривање права на подстицаје за инвестиције у физичку имовину
 пољопривредних газдинстава за набавку опреме и механизације у 2024. години
Бодовна листа - набавка опреме за мужу, хлађење и чување млека на фарми</t>
  </si>
  <si>
    <t>Данка Брајовић Ратковић</t>
  </si>
  <si>
    <t>Ифет Хамзић</t>
  </si>
  <si>
    <t>Божидар Крговић</t>
  </si>
  <si>
    <t>Јавни позив за остваривање права на подстицаје за инвестиције у физичку имовину
 пољопривредних газдинстава за набавку опреме и механизације у 2024. години
Бодовна листа -  подизање и опремање пластеника за производњу поврћа, воћа, цвећа и расадничку 
производњу</t>
  </si>
  <si>
    <t>Јавни позив за остваривање права на подстицаје за инвестиције у физичку имовину
 пољопривредних газдинстава за набавку опреме и механизације у 2024. години
Бодовна листа - набавка опреме за орезивање, дробљење, сечење и
 уклањање остатака након резидбе воћних врста тримери и тарупи</t>
  </si>
  <si>
    <t>Јавни позив за остваривање права на подстицаје за инвестиције у физичку имовину
 пољопривредних газдинстава за набавку опреме и механизације у 2024. години
Бодовна листа -  набавка машина за заштиту биља</t>
  </si>
  <si>
    <t>Јавни позив за остваривање права на подстицаје за инвестиције у физичку имовину
 пољопривредних газдинстава за набавку опреме и механизације у 2024. години
Бодовна листа - набавка нове опреме за пчеларство</t>
  </si>
  <si>
    <t>Јавни позив за остваривање права на подстицаје за инвестиције у физичку имовину
 пољопривредних газдинстава за набавку опреме и механизације у 2024. години
Бодовна листа - набавка машина и опреме за припрему сточне хране</t>
  </si>
  <si>
    <t>Јавни позив за остваривање права на подстицаје за инвестиције у физичку имовину
 пољопривредних газдинстава за набавку опреме и механизације у 2024. години
Бодовна листа - набавка машина за примарну обраду земљишта(плугови, дрљаче, мотокултиватори са прикључцима)</t>
  </si>
  <si>
    <t>Јавни позив за остваривање права на подстицаје за инвестиције у физичку имовину
 пољопривредних газдинстава за набавку опреме и механизације у 2024. години
Бодовна листа - набавка машина за допунску обраду земљишта(трактор.косач.фрезе, самоходне косачице, расипачи минерарлног ђубива)</t>
  </si>
  <si>
    <t>Јавни позив за остваривање права на подстицаје за инвестиције у физичку имовину
 пољопривредних газдинстава за набавку опреме и механизације у 2024. години
Бодовна листа - набавка машина уређаја и опреме за наводњавање усева</t>
  </si>
  <si>
    <t>Јавни позив за остваривање права на подстицаје за инвестиције у физичку имовину
 пољопривредних газдинстава за набавку опреме и механизације у 2024. години
Бодовна листа - набавка  опреме за противградну заштиту у воћњацима</t>
  </si>
  <si>
    <t>Јавни позив за остваривање права на подстицаје за инвестиције у физичку имовину
 пољопривредних газдинстава за набавку опреме и механизације у 2024. години
Бодовна листа - набавка  опреме за за сетву, садњу и вађење</t>
  </si>
  <si>
    <t>Милован Цаковић</t>
  </si>
  <si>
    <t>320-12-2-4/24-99</t>
  </si>
  <si>
    <t>19.08.2024.</t>
  </si>
  <si>
    <t>Међани</t>
  </si>
  <si>
    <t>Мирољуб Гачевић</t>
  </si>
  <si>
    <t>320-12-2-4/24-140</t>
  </si>
  <si>
    <t>23.08.2024.</t>
  </si>
  <si>
    <t>Јабука</t>
  </si>
  <si>
    <t>Сафет Ровчанин</t>
  </si>
  <si>
    <t>320-12-2-4/24-176</t>
  </si>
  <si>
    <t>30.08.2024.</t>
  </si>
  <si>
    <t>Поткрш</t>
  </si>
  <si>
    <t>Иван Савковић</t>
  </si>
  <si>
    <t>320-12-2-4/24-185</t>
  </si>
  <si>
    <t>02.09.2024.</t>
  </si>
  <si>
    <t>Седобро</t>
  </si>
  <si>
    <t>Радоман Јешић</t>
  </si>
  <si>
    <t>320-12-2-4/24-186</t>
  </si>
  <si>
    <t>Звијезд</t>
  </si>
  <si>
    <t>Душко Лаушевић</t>
  </si>
  <si>
    <t>320-12-2-4/24-188</t>
  </si>
  <si>
    <t>Љубиша Чочовић</t>
  </si>
  <si>
    <t>320-12-2-4/24-189</t>
  </si>
  <si>
    <t>Џурово</t>
  </si>
  <si>
    <t>Грозда Ђоловић</t>
  </si>
  <si>
    <t>320-12-2-4/24-221</t>
  </si>
  <si>
    <t>09.09.2024.</t>
  </si>
  <si>
    <t>Душманићи</t>
  </si>
  <si>
    <t>Нада Бандука</t>
  </si>
  <si>
    <t>320-12-2-4/24-229</t>
  </si>
  <si>
    <t>Косатица</t>
  </si>
  <si>
    <t>Бојан Пушоњић</t>
  </si>
  <si>
    <t>320-12-2-4/24-246</t>
  </si>
  <si>
    <t>11.09.2024.</t>
  </si>
  <si>
    <t>Расно</t>
  </si>
  <si>
    <t>Винка Стојадиновић</t>
  </si>
  <si>
    <t>320-12-2-4/24-263</t>
  </si>
  <si>
    <t>13.09.2024.</t>
  </si>
  <si>
    <t>Скокуће</t>
  </si>
  <si>
    <t>Музилица</t>
  </si>
  <si>
    <t>Саима Џиновић</t>
  </si>
  <si>
    <t>320-12-2-4/24-151</t>
  </si>
  <si>
    <t>26.08.2024.</t>
  </si>
  <si>
    <t>Противградна мрежа</t>
  </si>
  <si>
    <t>Каћево</t>
  </si>
  <si>
    <t>Бинаса Адиловић</t>
  </si>
  <si>
    <t>320-12-2-4/24-259</t>
  </si>
  <si>
    <t>Бродарево</t>
  </si>
  <si>
    <t>Сенан Хасанагић</t>
  </si>
  <si>
    <t>320-12-2-4/24-254</t>
  </si>
  <si>
    <t>12.09.2024.</t>
  </si>
  <si>
    <t>Ратајска</t>
  </si>
  <si>
    <t>Саша Топаловић</t>
  </si>
  <si>
    <t>320-12-2-4/24-238</t>
  </si>
  <si>
    <t>10.09.2024.</t>
  </si>
  <si>
    <t>Сељашница</t>
  </si>
  <si>
    <t>Љубисав Гојаковић</t>
  </si>
  <si>
    <t>320-12-2-4/24-236</t>
  </si>
  <si>
    <t>Гробнице</t>
  </si>
  <si>
    <t>Златан Кучевић</t>
  </si>
  <si>
    <t>320-12-2-4/24-199</t>
  </si>
  <si>
    <t>03.09.2024.</t>
  </si>
  <si>
    <t>Ковачевац</t>
  </si>
  <si>
    <t>Зоран Васиљевић</t>
  </si>
  <si>
    <t>320-12-2-4/24-205</t>
  </si>
  <si>
    <t>04.09.02024.</t>
  </si>
  <si>
    <t>Фолија</t>
  </si>
  <si>
    <t>Пластеник</t>
  </si>
  <si>
    <t>Дивци</t>
  </si>
  <si>
    <t>Никола Пурић</t>
  </si>
  <si>
    <t>320-12-2-4/24-226</t>
  </si>
  <si>
    <t>Виницка</t>
  </si>
  <si>
    <t>Елмедин Хасанагић</t>
  </si>
  <si>
    <t>320-12-2-4/24-208</t>
  </si>
  <si>
    <t>04.09.2024.</t>
  </si>
  <si>
    <t>Ханан Халиловић</t>
  </si>
  <si>
    <t>320-12-2-4/24-103</t>
  </si>
  <si>
    <t>19.08.2024.
13.09.2024.</t>
  </si>
  <si>
    <t>Ернес Хасанагић</t>
  </si>
  <si>
    <t>320-12-2-4/24-266</t>
  </si>
  <si>
    <t>16.09.2024.</t>
  </si>
  <si>
    <t>Радивоје Шундек</t>
  </si>
  <si>
    <t>320-12-2-4/24-17</t>
  </si>
  <si>
    <t>тракторска прскалица</t>
  </si>
  <si>
    <t>Ташево</t>
  </si>
  <si>
    <t>Милисав Пејатовић</t>
  </si>
  <si>
    <t>320-12-2-4/24-49</t>
  </si>
  <si>
    <t>Љубомир Минић</t>
  </si>
  <si>
    <t>320-12-2-4/24-80</t>
  </si>
  <si>
    <t>Ђурашићи</t>
  </si>
  <si>
    <t>Будимир Безаревић</t>
  </si>
  <si>
    <t>320-12-2-4/24-126</t>
  </si>
  <si>
    <t>леђна прскалица</t>
  </si>
  <si>
    <t>Кошевине</t>
  </si>
  <si>
    <t>Мурат Дуран</t>
  </si>
  <si>
    <t>320-12-2-4/24-135</t>
  </si>
  <si>
    <t>Милана Цвијовић</t>
  </si>
  <si>
    <t>320-12-2-4/24-143</t>
  </si>
  <si>
    <t>Јунчевићи</t>
  </si>
  <si>
    <t>Зоран Дробњак</t>
  </si>
  <si>
    <t>320-12-2-4/24-147</t>
  </si>
  <si>
    <t>прсаклица на колица</t>
  </si>
  <si>
    <t>Ивана Нешковић</t>
  </si>
  <si>
    <t>320-12-2-4/24-182</t>
  </si>
  <si>
    <t>Дренова</t>
  </si>
  <si>
    <t>Анес Аличковић</t>
  </si>
  <si>
    <t>320-12-2-4/24-250</t>
  </si>
  <si>
    <t>заштитна маска</t>
  </si>
  <si>
    <t>опрема није у складу са Правилником</t>
  </si>
  <si>
    <t>Акиф Пурковић</t>
  </si>
  <si>
    <t>320-12-2-4/24-256</t>
  </si>
  <si>
    <t>Ивање</t>
  </si>
  <si>
    <t>Горан Павловић</t>
  </si>
  <si>
    <t>320-12-2-4/24-32</t>
  </si>
  <si>
    <t>центрифуга и канте</t>
  </si>
  <si>
    <t>Копривна</t>
  </si>
  <si>
    <t>Сабахудин Брбовић</t>
  </si>
  <si>
    <t>320-12-2-4/24-90</t>
  </si>
  <si>
    <t xml:space="preserve">центрифуга  </t>
  </si>
  <si>
    <t>Бостани</t>
  </si>
  <si>
    <t>Ратомир Папић</t>
  </si>
  <si>
    <t>320-12-2-4/24-131</t>
  </si>
  <si>
    <t>врцаљка</t>
  </si>
  <si>
    <t>Бучје</t>
  </si>
  <si>
    <t>Фикрет Трнчић</t>
  </si>
  <si>
    <t>320-12-2-4/24-145</t>
  </si>
  <si>
    <t>радни сто и центрифуга</t>
  </si>
  <si>
    <t>Орашац</t>
  </si>
  <si>
    <t>Рајка Томашевић</t>
  </si>
  <si>
    <t>320-12-2-4/24-171</t>
  </si>
  <si>
    <t>центрифуга</t>
  </si>
  <si>
    <t>Хрта</t>
  </si>
  <si>
    <t>Раде Влаховић</t>
  </si>
  <si>
    <t>320-12-2-4/24-214</t>
  </si>
  <si>
    <t>вага и топионик</t>
  </si>
  <si>
    <t>Миљевићи</t>
  </si>
  <si>
    <t>Нермин Балија</t>
  </si>
  <si>
    <t>320-12-2-4/24-215</t>
  </si>
  <si>
    <t>радни сто и
 центрифуга</t>
  </si>
  <si>
    <t>Слатина</t>
  </si>
  <si>
    <t>Фејзо Вељагић</t>
  </si>
  <si>
    <t>320-12-2-4/24-218</t>
  </si>
  <si>
    <t>вага</t>
  </si>
  <si>
    <t>Нуко Јејна</t>
  </si>
  <si>
    <t>320-12-2-4/24-228</t>
  </si>
  <si>
    <t>Завинограђе</t>
  </si>
  <si>
    <t>пчеларска вага и када за отклапање рамова</t>
  </si>
  <si>
    <t>Наташа Смољанић</t>
  </si>
  <si>
    <t>320-12-2-4/24-237</t>
  </si>
  <si>
    <t>центрифуга и 
топионик</t>
  </si>
  <si>
    <t>Пријепоље</t>
  </si>
  <si>
    <t>Миливоје Јакшић</t>
  </si>
  <si>
    <t>320-12-2-4/24-249</t>
  </si>
  <si>
    <t xml:space="preserve">пчеларска вага </t>
  </si>
  <si>
    <t>Милошев До</t>
  </si>
  <si>
    <t>Бехудин Чоловић</t>
  </si>
  <si>
    <t>320-12-2-4/24-258</t>
  </si>
  <si>
    <t>Мушка Тандир</t>
  </si>
  <si>
    <t>320-12-2-4/24-40</t>
  </si>
  <si>
    <t>15.08.2024.</t>
  </si>
  <si>
    <t>Фреза и плуг</t>
  </si>
  <si>
    <t>Хисарџик</t>
  </si>
  <si>
    <t>Едита Ровчанин</t>
  </si>
  <si>
    <t>320-12-2-4/24-59</t>
  </si>
  <si>
    <t>16.08.2024.</t>
  </si>
  <si>
    <t>Плуг</t>
  </si>
  <si>
    <t>Грачница</t>
  </si>
  <si>
    <t>Сафет Капур</t>
  </si>
  <si>
    <t>320-12-2-4/24-73</t>
  </si>
  <si>
    <t>Сенад Вељагић</t>
  </si>
  <si>
    <t>320-12-2-4/24-89</t>
  </si>
  <si>
    <t>Драгомир Спајић</t>
  </si>
  <si>
    <t>320-12-2-4/24-93</t>
  </si>
  <si>
    <t>Ораовац</t>
  </si>
  <si>
    <t>Благоје Жарковић</t>
  </si>
  <si>
    <t>320-12-2-4/24-112</t>
  </si>
  <si>
    <t>20.08.2024.</t>
  </si>
  <si>
    <t>Сеад Трепаловац</t>
  </si>
  <si>
    <t>320-12-2-4/24-173</t>
  </si>
  <si>
    <t>29.08.2024.</t>
  </si>
  <si>
    <t>Мотокултиватор са фрезом</t>
  </si>
  <si>
    <t>Хајрудин Хасанагић</t>
  </si>
  <si>
    <t>320-12-2-4/24-216</t>
  </si>
  <si>
    <t>06.09.2024.</t>
  </si>
  <si>
    <t>Наил Кајевић</t>
  </si>
  <si>
    <t>320-12-2-4/24-222</t>
  </si>
  <si>
    <t>Мотокултиватор
 са косом</t>
  </si>
  <si>
    <t>Хасан Мушановић</t>
  </si>
  <si>
    <t>320-12-2-4/24-224</t>
  </si>
  <si>
    <t>Мотокултиватор са 
фрезом</t>
  </si>
  <si>
    <t>Драгутин Баковић</t>
  </si>
  <si>
    <t>320-12-2-4/24-233</t>
  </si>
  <si>
    <t>Култиватор</t>
  </si>
  <si>
    <t>Александар Куркић</t>
  </si>
  <si>
    <t>320-12-2-4/24-235</t>
  </si>
  <si>
    <t>Лучице</t>
  </si>
  <si>
    <t>Радоман Ћуковић</t>
  </si>
  <si>
    <t>320-12-2-4/24-240</t>
  </si>
  <si>
    <t>Мотокултиватор</t>
  </si>
  <si>
    <t>Славко Несторовић</t>
  </si>
  <si>
    <t>320-12-2-4/24-243</t>
  </si>
  <si>
    <t>Хитко Башовић</t>
  </si>
  <si>
    <t>320-12-2-4/24-251</t>
  </si>
  <si>
    <t>15 ПОДНОСИЛАЦА</t>
  </si>
  <si>
    <t>Радомир Тописировић</t>
  </si>
  <si>
    <t>320-12-2-4/24-190</t>
  </si>
  <si>
    <t xml:space="preserve">Систем </t>
  </si>
  <si>
    <t>Зећира Хасковић</t>
  </si>
  <si>
    <t>320-12-2-4/24-191</t>
  </si>
  <si>
    <t>Резервоар за воду</t>
  </si>
  <si>
    <t>Матаруге</t>
  </si>
  <si>
    <t>Изет Зилџовић</t>
  </si>
  <si>
    <t>320-12-2-4/24-202</t>
  </si>
  <si>
    <t>Систем и резервоар 
за воду</t>
  </si>
  <si>
    <t>Милхад Етемовић</t>
  </si>
  <si>
    <t>320-12-2-4/24-194</t>
  </si>
  <si>
    <t>Драгољуб Матовић</t>
  </si>
  <si>
    <t>320-12-2-4/24-203</t>
  </si>
  <si>
    <t>Мујо Адиловић</t>
  </si>
  <si>
    <t>320-12-2-4/24-210</t>
  </si>
  <si>
    <t>Мика Тописировић</t>
  </si>
  <si>
    <t>320-12-2-4/24-211</t>
  </si>
  <si>
    <t>Фејзо Заимовић</t>
  </si>
  <si>
    <t>320-12-2-4/24-212</t>
  </si>
  <si>
    <t>Бојан Досковић</t>
  </si>
  <si>
    <t>320-12-2-4/24-219</t>
  </si>
  <si>
    <t xml:space="preserve"> Резервоар 
за воду</t>
  </si>
  <si>
    <t>Андрија Јеремијевић</t>
  </si>
  <si>
    <t>Ифет Мемовић</t>
  </si>
  <si>
    <t>320-12-2-4/24-255</t>
  </si>
  <si>
    <t>Ибрахим Хасанагић</t>
  </si>
  <si>
    <t>320-12-2-4/24-265</t>
  </si>
  <si>
    <t>Систем за 
наводњавање</t>
  </si>
  <si>
    <t>Адис Тахировић</t>
  </si>
  <si>
    <t>320-12-2-4/24-120</t>
  </si>
  <si>
    <t>Агрегат</t>
  </si>
  <si>
    <t>Маријана Средојевић</t>
  </si>
  <si>
    <t>320-12-2-4/24-78</t>
  </si>
  <si>
    <t>Кемал Хаџалић</t>
  </si>
  <si>
    <t>320-12-2-4/24-117</t>
  </si>
  <si>
    <t>Ковачвац</t>
  </si>
  <si>
    <t>Азо Деленџић</t>
  </si>
  <si>
    <t>320-12-2-4/24-114</t>
  </si>
  <si>
    <t>Мира Вранић</t>
  </si>
  <si>
    <t>320-12-2-4/24-110</t>
  </si>
  <si>
    <t>Брвине</t>
  </si>
  <si>
    <t>Божидар Вранић</t>
  </si>
  <si>
    <t>320-12-2-4/24-109</t>
  </si>
  <si>
    <t>Един Хаџифејзовић</t>
  </si>
  <si>
    <t>320-12-2-4/24-105</t>
  </si>
  <si>
    <t>Милош Цаковић</t>
  </si>
  <si>
    <t>320-12-2-4/24-98</t>
  </si>
  <si>
    <t>Пумпа</t>
  </si>
  <si>
    <t>Незахета Шантић</t>
  </si>
  <si>
    <t>320-12-2-4/24-85</t>
  </si>
  <si>
    <t>Неџиб Кахровић</t>
  </si>
  <si>
    <t>320-12-2-4/24-83</t>
  </si>
  <si>
    <t>Осоје</t>
  </si>
  <si>
    <t>Миленко Драгојловић</t>
  </si>
  <si>
    <t>320-12-2-4/24-79</t>
  </si>
  <si>
    <t>Бећир Кријешторац</t>
  </si>
  <si>
    <t>320-12-2-4/24-70</t>
  </si>
  <si>
    <t>Оштра Стијена</t>
  </si>
  <si>
    <t>Медрета Џиновић</t>
  </si>
  <si>
    <t>320-12-2-4/24-64</t>
  </si>
  <si>
    <t>Чаушевићи</t>
  </si>
  <si>
    <t>Осман Бакић</t>
  </si>
  <si>
    <t>320-12-2-4/24-60</t>
  </si>
  <si>
    <t>Рада Рвовић</t>
  </si>
  <si>
    <t>320-12-2-4/24-44</t>
  </si>
  <si>
    <t>Горње Бабине</t>
  </si>
  <si>
    <t>Мунир Луиновић</t>
  </si>
  <si>
    <t>320-12-2-4/24-33</t>
  </si>
  <si>
    <t>Јусуф Кахровић</t>
  </si>
  <si>
    <t>320-12-2-4/24-13</t>
  </si>
  <si>
    <t>14.08.2024.</t>
  </si>
  <si>
    <t>Бећо Кукуљац</t>
  </si>
  <si>
    <t>320-12-2-4/24-1</t>
  </si>
  <si>
    <t>Адмир Лујиновић</t>
  </si>
  <si>
    <t>320-12-2-4/24-144</t>
  </si>
  <si>
    <t>Љубиша Грујичић</t>
  </si>
  <si>
    <t>320-12-2-4/24-149</t>
  </si>
  <si>
    <t>Амира Тичић</t>
  </si>
  <si>
    <t>320-12-2-4/24-164</t>
  </si>
  <si>
    <t>28.08.2024.</t>
  </si>
  <si>
    <t>Балићи</t>
  </si>
  <si>
    <t>Младен Станић</t>
  </si>
  <si>
    <t>320-12-2-4/24-170</t>
  </si>
  <si>
    <t>Милан Цаковић</t>
  </si>
  <si>
    <t>320-12-2-4/24-174</t>
  </si>
  <si>
    <t>Драган Бујаковић</t>
  </si>
  <si>
    <t>320-12-2-4/24-175</t>
  </si>
  <si>
    <t>Славица Средојевић</t>
  </si>
  <si>
    <t>320-12-2-4/24-207</t>
  </si>
  <si>
    <t>Драгољуб Јањушевић</t>
  </si>
  <si>
    <t>320-12-2-4/24-55</t>
  </si>
  <si>
    <t>Косачица</t>
  </si>
  <si>
    <t>Слађана Карача</t>
  </si>
  <si>
    <t>320-12-2-4/24-56</t>
  </si>
  <si>
    <t>Хусеин Ровчанин</t>
  </si>
  <si>
    <t>320-12-2-4/24-50</t>
  </si>
  <si>
    <t>Мотокултиватор са косачицом</t>
  </si>
  <si>
    <t>Грачаница</t>
  </si>
  <si>
    <t>Зено Калић</t>
  </si>
  <si>
    <t>320-12-2-4/24-48</t>
  </si>
  <si>
    <t>Моторни култиватор</t>
  </si>
  <si>
    <t>Заступ</t>
  </si>
  <si>
    <t>Миланко Брашанац</t>
  </si>
  <si>
    <t>320-12-2-4/24-47</t>
  </si>
  <si>
    <t>Богдан Безаревић</t>
  </si>
  <si>
    <t>320-12-2-4/24-38</t>
  </si>
  <si>
    <t>Бећир Рондић</t>
  </si>
  <si>
    <t>320-12-2-4/24-36</t>
  </si>
  <si>
    <t>Милена Пантовић</t>
  </si>
  <si>
    <t>320-12-2-4/24-37</t>
  </si>
  <si>
    <t>Хасиб Хајдаревић</t>
  </si>
  <si>
    <t>320-12-2-4/24-35</t>
  </si>
  <si>
    <t>Мотокултиватор са 
косачицом</t>
  </si>
  <si>
    <t>Мујо Обућина</t>
  </si>
  <si>
    <t>320-12-2-4/24-29</t>
  </si>
  <si>
    <t>Илка Кајевић</t>
  </si>
  <si>
    <t>320-12-2-4/24-31</t>
  </si>
  <si>
    <t>Сувада Буђевац</t>
  </si>
  <si>
    <t>320-12-2-4/24-30</t>
  </si>
  <si>
    <t>Рамиз Вељагић</t>
  </si>
  <si>
    <t>320-12-2-4/24-27</t>
  </si>
  <si>
    <t>Јасмин Суљевић</t>
  </si>
  <si>
    <t>320-12-2-4/24-22</t>
  </si>
  <si>
    <t>Алекса Матовић</t>
  </si>
  <si>
    <t>320-12-2-4/24-24</t>
  </si>
  <si>
    <t>Фреза</t>
  </si>
  <si>
    <t>Фехим Суљевић</t>
  </si>
  <si>
    <t>320-12-2-4/24-23</t>
  </si>
  <si>
    <t>Доњи Страњани</t>
  </si>
  <si>
    <t>Милојица Пејовић</t>
  </si>
  <si>
    <t>320-12-2-4/24-21</t>
  </si>
  <si>
    <t>Врбово</t>
  </si>
  <si>
    <t>Зоран Пузовић</t>
  </si>
  <si>
    <t>320-12-2-4/24-20</t>
  </si>
  <si>
    <t>Милош Кијановић</t>
  </si>
  <si>
    <t>320-12-2-4/24-18</t>
  </si>
  <si>
    <t>Камена Гора</t>
  </si>
  <si>
    <t>Селима Обућина</t>
  </si>
  <si>
    <t>320-12-2-4/24-19</t>
  </si>
  <si>
    <t>Жељко Зиндовић</t>
  </si>
  <si>
    <t>320-12-2-4/24-15</t>
  </si>
  <si>
    <t>Карошевина</t>
  </si>
  <si>
    <t>Бранка Зејак</t>
  </si>
  <si>
    <t>320-12-2-4/24-12</t>
  </si>
  <si>
    <t>Емро Машовић</t>
  </si>
  <si>
    <t>320-12-2-4/24-10</t>
  </si>
  <si>
    <t>Љубица Ратковић</t>
  </si>
  <si>
    <t>320-12-2-4/24-9</t>
  </si>
  <si>
    <t>Кучин</t>
  </si>
  <si>
    <t>Демир Хурић</t>
  </si>
  <si>
    <t>320-12-2-4/24-6</t>
  </si>
  <si>
    <t>Спасо Цвијовић</t>
  </si>
  <si>
    <t>320-12-2-4/24-4</t>
  </si>
  <si>
    <t>Јусо Хурић</t>
  </si>
  <si>
    <t>320-12-2-4/24-3</t>
  </si>
  <si>
    <t>Грујица Бојовић</t>
  </si>
  <si>
    <t>320-12-2-4/24-57</t>
  </si>
  <si>
    <t>Миломир Милошевић</t>
  </si>
  <si>
    <t>320-12-2-4/24-62</t>
  </si>
  <si>
    <t>Мирјана Коковић</t>
  </si>
  <si>
    <t>320-12-2-4/24-63</t>
  </si>
  <si>
    <t>Ротациона коса</t>
  </si>
  <si>
    <t>Ибро Кахровић</t>
  </si>
  <si>
    <t>320-12-2-4/24-66</t>
  </si>
  <si>
    <t>Семир Јејна</t>
  </si>
  <si>
    <t>320-12-2-4/24-67</t>
  </si>
  <si>
    <t>Раиф Тумбул</t>
  </si>
  <si>
    <t>320-12-2-4/24-69</t>
  </si>
  <si>
    <t>Гојко Планић</t>
  </si>
  <si>
    <t>320-12-2-4/24-72</t>
  </si>
  <si>
    <t>Предраг Цвијетић</t>
  </si>
  <si>
    <t>320-12-2-4/24-77</t>
  </si>
  <si>
    <t>Милешево</t>
  </si>
  <si>
    <t xml:space="preserve">Милена Гојак </t>
  </si>
  <si>
    <t>320-12-2-4/24-84</t>
  </si>
  <si>
    <t>Миљко Вижлина</t>
  </si>
  <si>
    <t>320-12-2-4/24-87</t>
  </si>
  <si>
    <t>Светлана Средојевић</t>
  </si>
  <si>
    <t>320-12-2-4/24-92</t>
  </si>
  <si>
    <t>Рамо Стршевић</t>
  </si>
  <si>
    <t>320-12-2-4/24-95</t>
  </si>
  <si>
    <t>Мухамед Мухотић</t>
  </si>
  <si>
    <t>320-12-2-4/24-96</t>
  </si>
  <si>
    <t>Милан Ћубић</t>
  </si>
  <si>
    <t>320-12-2-4/24-94</t>
  </si>
  <si>
    <t>Чадиње</t>
  </si>
  <si>
    <t>Лазар Костић</t>
  </si>
  <si>
    <t>320-12-2-4/24-97</t>
  </si>
  <si>
    <t>Станимирка Аксентијевић</t>
  </si>
  <si>
    <t>320-12-2-4/24-100</t>
  </si>
  <si>
    <t>Култиватор са косом</t>
  </si>
  <si>
    <t>Никола Свичевић</t>
  </si>
  <si>
    <t>320-12-2-4/24-101</t>
  </si>
  <si>
    <t>Мухамед Бегановић</t>
  </si>
  <si>
    <t>320-12-2-4/24-102</t>
  </si>
  <si>
    <t>Залуг</t>
  </si>
  <si>
    <t>Алдин Кукуљац</t>
  </si>
  <si>
    <t>320-12-2-4/24-106</t>
  </si>
  <si>
    <t>Миливоје Вранић</t>
  </si>
  <si>
    <t>320-12-2-4/24-107</t>
  </si>
  <si>
    <t>Грачанице</t>
  </si>
  <si>
    <t>Миливоје Дадић</t>
  </si>
  <si>
    <t>320-12-2-4/24-108</t>
  </si>
  <si>
    <t>Расипач ђубрива</t>
  </si>
  <si>
    <t>Милоје Жарковић</t>
  </si>
  <si>
    <t>320-12-2-4/24-116</t>
  </si>
  <si>
    <t>Радован Кнежевић</t>
  </si>
  <si>
    <t>320-12-2-4/24-115</t>
  </si>
  <si>
    <t>Никола Ћуковић</t>
  </si>
  <si>
    <t>320-12-2-4/24-159</t>
  </si>
  <si>
    <t>27.08.2024.</t>
  </si>
  <si>
    <t>Бехудин Мехоњић</t>
  </si>
  <si>
    <t>320-12-2-4/24-158</t>
  </si>
  <si>
    <t>Коваћевац</t>
  </si>
  <si>
    <t>Ранко Петрић</t>
  </si>
  <si>
    <t>320-12-2-4/24-157</t>
  </si>
  <si>
    <t>Изо Барјактаревић</t>
  </si>
  <si>
    <t>320-12-2-4/24-156</t>
  </si>
  <si>
    <t>Зоран Нинчић</t>
  </si>
  <si>
    <t>320-12-2-4/24-152</t>
  </si>
  <si>
    <t>Драшко Марушић</t>
  </si>
  <si>
    <t>320-12-2-4/24-146</t>
  </si>
  <si>
    <t xml:space="preserve">Нермина Капур </t>
  </si>
  <si>
    <t>320-12-2-4/24-141</t>
  </si>
  <si>
    <t>Богдан Видовић</t>
  </si>
  <si>
    <t>320-12-2-4/24-160</t>
  </si>
  <si>
    <t>Един Поровић</t>
  </si>
  <si>
    <t>320-12-2-24-139</t>
  </si>
  <si>
    <t>Драгиша Јаковљевић</t>
  </si>
  <si>
    <t>320-12-2-24-137</t>
  </si>
  <si>
    <t>22.08.2024.</t>
  </si>
  <si>
    <t>Аљиновићи</t>
  </si>
  <si>
    <t>Милош Мартиновић</t>
  </si>
  <si>
    <t>320-12-2-4/24-161</t>
  </si>
  <si>
    <t>Славко Матовић</t>
  </si>
  <si>
    <t>320-12-2-4/24-162</t>
  </si>
  <si>
    <t>Славенко Чаркиловић</t>
  </si>
  <si>
    <t>320-12-2-4/24-163</t>
  </si>
  <si>
    <t>Славиша Кувељић</t>
  </si>
  <si>
    <t>320-12-2-24/24-166</t>
  </si>
  <si>
    <t>Дана Павловић</t>
  </si>
  <si>
    <t>320-12-2-4/24-134</t>
  </si>
  <si>
    <t>Сељане</t>
  </si>
  <si>
    <t>Зоран Матовић</t>
  </si>
  <si>
    <t>320-12-2-4/24-133</t>
  </si>
  <si>
    <t>Силејман Луиновић</t>
  </si>
  <si>
    <t>320-12-2-4-24/130</t>
  </si>
  <si>
    <t>Мехмед Козица</t>
  </si>
  <si>
    <t>320-12-2-4/24-127</t>
  </si>
  <si>
    <t>21.08.2024.</t>
  </si>
  <si>
    <t>Игба Бајгорић</t>
  </si>
  <si>
    <t>320-12-2-4/24-125</t>
  </si>
  <si>
    <t>Зема Ровчанин</t>
  </si>
  <si>
    <t>320-12-2-4/24-123</t>
  </si>
  <si>
    <t>Гора Дучић</t>
  </si>
  <si>
    <t>320-12-2-4/24-121</t>
  </si>
  <si>
    <t>Гојко Дробњак</t>
  </si>
  <si>
    <t>320-12-2-4/24-118</t>
  </si>
  <si>
    <t>Брајковац</t>
  </si>
  <si>
    <t>Радован Цмиљановић</t>
  </si>
  <si>
    <t>320-12-2-4/24-167</t>
  </si>
  <si>
    <t>Драгиша Пузовић</t>
  </si>
  <si>
    <t>320-12-2-24/24-168</t>
  </si>
  <si>
    <t>Забрдни Тоци</t>
  </si>
  <si>
    <t>Мустафа Јејна</t>
  </si>
  <si>
    <t>320-12-2-4/24-169</t>
  </si>
  <si>
    <t>Бранислав Јоксимовић</t>
  </si>
  <si>
    <t>320-12-2-4/24-179</t>
  </si>
  <si>
    <t xml:space="preserve">Култиватор   </t>
  </si>
  <si>
    <t>Данко Цвијовић</t>
  </si>
  <si>
    <t>320-12-2-4/24-184</t>
  </si>
  <si>
    <t>Зора Пузовић</t>
  </si>
  <si>
    <t>320-12-2-4/24-196</t>
  </si>
  <si>
    <t>Доње Бабине</t>
  </si>
  <si>
    <t>Зорица Новковић</t>
  </si>
  <si>
    <t>320-12-2-4/24-206</t>
  </si>
  <si>
    <t>Бобан Малешић</t>
  </si>
  <si>
    <t>320-12-2-4/24-209</t>
  </si>
  <si>
    <t>05.09.2024.</t>
  </si>
  <si>
    <t>Милета Пузовић</t>
  </si>
  <si>
    <t>320-12-2-4/24-213</t>
  </si>
  <si>
    <t>Гојко Кубуровић</t>
  </si>
  <si>
    <t>320-12-2-4/24-234</t>
  </si>
  <si>
    <t>Садмир Кујовић</t>
  </si>
  <si>
    <t>320-12-2-4/24-231</t>
  </si>
  <si>
    <t>Рахима Аљовић</t>
  </si>
  <si>
    <t>320-12-2-24/24-241</t>
  </si>
  <si>
    <t>Един Мемишаховић</t>
  </si>
  <si>
    <t>320-12-2-4/24-242</t>
  </si>
  <si>
    <t>Џибо Мемовић</t>
  </si>
  <si>
    <t>320-12-2-4/24-244</t>
  </si>
  <si>
    <t>Миланко Матовић</t>
  </si>
  <si>
    <t>320-12-2-4/24-248</t>
  </si>
  <si>
    <t>Љубинка Стојадиновић</t>
  </si>
  <si>
    <t>320-12-2-4/24-252</t>
  </si>
  <si>
    <t>Рахман Јусовић</t>
  </si>
  <si>
    <t>320-12-2-4/24-253</t>
  </si>
  <si>
    <t>12.09.204.</t>
  </si>
  <si>
    <t>Горан Васовић</t>
  </si>
  <si>
    <t>320-12-2-4/24-261</t>
  </si>
  <si>
    <t>Енвер Јоновић</t>
  </si>
  <si>
    <t>320-12-2-4/24-262</t>
  </si>
  <si>
    <t>Радоми Рвовић</t>
  </si>
  <si>
    <t>320-12-2-4/24-264</t>
  </si>
  <si>
    <t>Нура Ханић</t>
  </si>
  <si>
    <t>320-12-2-4/24-192</t>
  </si>
  <si>
    <t>Тример</t>
  </si>
  <si>
    <t>Владимир Несторовић</t>
  </si>
  <si>
    <t>320-12-2-4/24-183</t>
  </si>
  <si>
    <t>Селман Тахировић</t>
  </si>
  <si>
    <t>320-12-2-4/24-217</t>
  </si>
  <si>
    <t xml:space="preserve"> Тример и таруп</t>
  </si>
  <si>
    <t>Љубинко Несторовић</t>
  </si>
  <si>
    <t>320-12-2-4/24-129</t>
  </si>
  <si>
    <t>Авдулах Обућина</t>
  </si>
  <si>
    <t>320-12-2-4/24-88</t>
  </si>
  <si>
    <t>Мулчер</t>
  </si>
  <si>
    <t>Миодраг Јоксимовић</t>
  </si>
  <si>
    <t>320-12-2-4/24-7</t>
  </si>
  <si>
    <t>Карошевине</t>
  </si>
  <si>
    <t>Синиша Љујић</t>
  </si>
  <si>
    <t>320-12-2-4/24-239</t>
  </si>
  <si>
    <t>Наташа Радивојевић</t>
  </si>
  <si>
    <t>Рамиз Пурковић</t>
  </si>
  <si>
    <t>320-12-2-4/24-257</t>
  </si>
  <si>
    <t>Таруп</t>
  </si>
  <si>
    <t>Менсур Чаковић</t>
  </si>
  <si>
    <t>320-12-2-4/24-220</t>
  </si>
  <si>
    <t>Мевлудин Деленџић</t>
  </si>
  <si>
    <t>320-12-2-4/24-195</t>
  </si>
  <si>
    <t xml:space="preserve"> Миоска</t>
  </si>
  <si>
    <t>Будимир Тешевић</t>
  </si>
  <si>
    <t>320-12-2-4/24-124</t>
  </si>
  <si>
    <t>Сопотница</t>
  </si>
  <si>
    <t>Вукола Брашанац</t>
  </si>
  <si>
    <t>320-12-2-4/24-119</t>
  </si>
  <si>
    <t>Милован Цмиљановић</t>
  </si>
  <si>
    <t>320-12-2-4/24-111</t>
  </si>
  <si>
    <t>Добрашин Стојадиновић</t>
  </si>
  <si>
    <t>320-12-2-4/24-82</t>
  </si>
  <si>
    <t>рифат Зекић</t>
  </si>
  <si>
    <t>320-12-2-4/24-65</t>
  </si>
  <si>
    <t>Коловрат</t>
  </si>
  <si>
    <t>Авдо Камберовић</t>
  </si>
  <si>
    <t>320-12-2-4/24-155</t>
  </si>
  <si>
    <t>Един Мушовић</t>
  </si>
  <si>
    <t>320-12-2-4/24-2</t>
  </si>
  <si>
    <t>320-12-2-4/24-247</t>
  </si>
  <si>
    <t>Милош Мосуровић</t>
  </si>
  <si>
    <t>320-12-2-4/24-42</t>
  </si>
  <si>
    <t>Милан Шпица</t>
  </si>
  <si>
    <t>320-12-2-4/24-177</t>
  </si>
  <si>
    <t>Милорад Томашевић</t>
  </si>
  <si>
    <t>320-12-2-4/24-148</t>
  </si>
  <si>
    <t>Мирко Драгутиновић</t>
  </si>
  <si>
    <t>320-12-2-4/24-68</t>
  </si>
  <si>
    <t>Жељко Рвовоић</t>
  </si>
  <si>
    <t>320-12-2-4/24-16</t>
  </si>
  <si>
    <t>Саудин Турковић</t>
  </si>
  <si>
    <t>320-12-2-4/24-5</t>
  </si>
  <si>
    <t>Фериз Кријешторац</t>
  </si>
  <si>
    <t>320-12-2-4/24-91</t>
  </si>
  <si>
    <t>Велика Жупа</t>
  </si>
  <si>
    <t>Марко Ружић</t>
  </si>
  <si>
    <t>320-12-2-4/24-193</t>
  </si>
  <si>
    <t>Марко Безаревић</t>
  </si>
  <si>
    <t>320-12-2-4/24-150</t>
  </si>
  <si>
    <t>Миланко Мрдак</t>
  </si>
  <si>
    <t>320-12-2/24-181</t>
  </si>
  <si>
    <t>Мујесира Башовић</t>
  </si>
  <si>
    <t>320-12-2-4/24-41</t>
  </si>
  <si>
    <t>Леко Минић</t>
  </si>
  <si>
    <t>320-12-2-4/24-136</t>
  </si>
  <si>
    <t>Борко Ћуковић</t>
  </si>
  <si>
    <t>320-12-2-4/24-122</t>
  </si>
  <si>
    <t>Мирољуб Попадић</t>
  </si>
  <si>
    <t>320-12-2-4/24-204</t>
  </si>
  <si>
    <t>Миломир Петрић</t>
  </si>
  <si>
    <t>320-12-2-4/24-223</t>
  </si>
  <si>
    <t>Елмедин Хаџалић</t>
  </si>
  <si>
    <t>320-12-2-4/24-197</t>
  </si>
  <si>
    <t>Најил Дуран</t>
  </si>
  <si>
    <t>320-12-2-4/24-230</t>
  </si>
  <si>
    <t>Синиша Словић</t>
  </si>
  <si>
    <t>Сецкалица</t>
  </si>
  <si>
    <t>Љубо Вуловић</t>
  </si>
  <si>
    <t>320-12-2-4/24-76</t>
  </si>
  <si>
    <t>Милорад Пејовић</t>
  </si>
  <si>
    <t>320-12-2-4/24-71</t>
  </si>
  <si>
    <t>Аземина Рондић</t>
  </si>
  <si>
    <t>320-12-2-4/24-52</t>
  </si>
  <si>
    <t>Данислав Ланговић</t>
  </si>
  <si>
    <t>320-12-2-4/24-54</t>
  </si>
  <si>
    <t>Миленко Новаковић</t>
  </si>
  <si>
    <t>320-12-2-4/24-61</t>
  </si>
  <si>
    <t>Илинка Плескић</t>
  </si>
  <si>
    <t>320-12-2-4/24-153</t>
  </si>
  <si>
    <t>Грабуља</t>
  </si>
  <si>
    <t xml:space="preserve">Доње Бабине </t>
  </si>
  <si>
    <t>Велизар Петрић</t>
  </si>
  <si>
    <t>320-12-2-4/24-11</t>
  </si>
  <si>
    <t>Рото коса</t>
  </si>
  <si>
    <t>Горње Горачиће</t>
  </si>
  <si>
    <t>Емир Фетаховић</t>
  </si>
  <si>
    <t>320-12-2-4/24-51</t>
  </si>
  <si>
    <t>Војка Ровчанин</t>
  </si>
  <si>
    <t>320-12-2-4/24-58</t>
  </si>
  <si>
    <t>Ана Шљивић</t>
  </si>
  <si>
    <t>320-12-2-4/24-187</t>
  </si>
  <si>
    <t>Бјелахова</t>
  </si>
  <si>
    <t>Остоја Јакшић</t>
  </si>
  <si>
    <t>Славенко Нинчић</t>
  </si>
  <si>
    <t>320-12-2-4/24-178</t>
  </si>
  <si>
    <t>Слободан Вранић</t>
  </si>
  <si>
    <t>320-12-2-24/24-53</t>
  </si>
  <si>
    <t>Љубиша Станић</t>
  </si>
  <si>
    <t>320-12-2-4/24-14</t>
  </si>
  <si>
    <t>Ненад Плескоњић</t>
  </si>
  <si>
    <t>320-12-2-4/24-245</t>
  </si>
  <si>
    <t>Небојша Јаковљевић</t>
  </si>
  <si>
    <t>320-12-2-4/24-28</t>
  </si>
  <si>
    <t>Изудин Бјелак</t>
  </si>
  <si>
    <t>320-12-2-4/24-45</t>
  </si>
  <si>
    <t>Никола Матовић</t>
  </si>
  <si>
    <t>320-12-2-4/24-104</t>
  </si>
  <si>
    <t>Обрад Грујичић</t>
  </si>
  <si>
    <t>320-12-2-4/24-46</t>
  </si>
  <si>
    <t>Алдин Коровић</t>
  </si>
  <si>
    <t>320-12-2-4/24-132</t>
  </si>
  <si>
    <t>Бранислава Павловић</t>
  </si>
  <si>
    <t>320-12-2-4/24-81</t>
  </si>
  <si>
    <t>Ивезићи</t>
  </si>
  <si>
    <t xml:space="preserve">Миле Бубања </t>
  </si>
  <si>
    <t>320-12-2-4/24-154</t>
  </si>
  <si>
    <t>Вуле Пушица</t>
  </si>
  <si>
    <t>320-12-2-4/24-86</t>
  </si>
  <si>
    <t>Милко Матовић</t>
  </si>
  <si>
    <t>320-12-2-4/24-8</t>
  </si>
  <si>
    <t>Елмедин Хурић</t>
  </si>
  <si>
    <t>320-12-2-4/24-113</t>
  </si>
  <si>
    <t>Милан Филиповић</t>
  </si>
  <si>
    <t>320-12-2-4/24-165</t>
  </si>
  <si>
    <t>Драган Ланговић</t>
  </si>
  <si>
    <t>320-12-2-24/24-232</t>
  </si>
  <si>
    <t>Томислав Меловић</t>
  </si>
  <si>
    <t>320-12-2-4/24-74</t>
  </si>
  <si>
    <t>Салко Прељевић</t>
  </si>
  <si>
    <t>320-12-2-4/24-142</t>
  </si>
  <si>
    <t>Крушево</t>
  </si>
  <si>
    <t>Милош Ирић</t>
  </si>
  <si>
    <t>320-12-2-4/24-200</t>
  </si>
  <si>
    <t>4.294.633,00</t>
  </si>
  <si>
    <t>Радоје Деспотовић</t>
  </si>
  <si>
    <t>320-12-2-4/24-75</t>
  </si>
  <si>
    <t>Вадилица за кромпир</t>
  </si>
  <si>
    <t>Зоран Петрић</t>
  </si>
  <si>
    <t>320-12-2-4/24-25</t>
  </si>
  <si>
    <t>Садилица за кромпир</t>
  </si>
  <si>
    <t>Радоје Кнежевић</t>
  </si>
  <si>
    <t>320-12-2-4/24-26</t>
  </si>
  <si>
    <t>Велибор Минић</t>
  </si>
  <si>
    <t>320-12-2-4/24-34</t>
  </si>
  <si>
    <t>Садика Хасанагић</t>
  </si>
  <si>
    <t>320-12-2-4/24-39</t>
  </si>
  <si>
    <t>Џенан Хасанагић</t>
  </si>
  <si>
    <t>320-12-2-4/24-43</t>
  </si>
  <si>
    <t>320-12-2-4/24-128</t>
  </si>
  <si>
    <t>Јела Гојаковић</t>
  </si>
  <si>
    <t>Хилмија Мустајбеговић</t>
  </si>
  <si>
    <t>320-12-2-4/24-172</t>
  </si>
  <si>
    <t>Славка Ланговић</t>
  </si>
  <si>
    <t>320-12-2-4/24-180</t>
  </si>
  <si>
    <t>Станко Безаревић</t>
  </si>
  <si>
    <t>320-12-2-4/24-198</t>
  </si>
  <si>
    <t>Ратко Пјановић</t>
  </si>
  <si>
    <t>320-12-2-4/24-260</t>
  </si>
  <si>
    <t>ЗА ИСПЛАТУ</t>
  </si>
  <si>
    <t>Марко Марковић</t>
  </si>
  <si>
    <t>320-12-2-4/24-138</t>
  </si>
  <si>
    <t>Никола Рвовић</t>
  </si>
  <si>
    <t>ОДБИЈЕНИ</t>
  </si>
  <si>
    <t>ОДБИЈЕН</t>
  </si>
  <si>
    <t>10 ПОДНОСИЛАЦА</t>
  </si>
  <si>
    <t>Опрема није у складу са јавним позивом.</t>
  </si>
  <si>
    <t>Непотпуна документација.</t>
  </si>
  <si>
    <t>Подносилац захтева и добављач су повезана лица.</t>
  </si>
  <si>
    <t>од дана објављивања.</t>
  </si>
  <si>
    <t xml:space="preserve">Жалбе на ранг листу подносе се Општинском већу у року од 8 дана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</si>
</sst>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7" formatCode="dd/mm/yyyy;@"/>
    <numFmt numFmtId="169" formatCode="#,##0.00\ _R_S_D"/>
    <numFmt numFmtId="172" formatCode="#,##0.00\ _R_S_D;[Red]#,##0.00\ _R_S_D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7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7" fillId="7" borderId="0" applyNumberFormat="0" applyBorder="0" applyAlignment="0" applyProtection="0"/>
    <xf numFmtId="0" fontId="26" fillId="0" borderId="0" applyNumberFormat="0" applyFill="0" applyBorder="0" applyAlignment="0" applyProtection="0"/>
  </cellStyleXfs>
  <cellXfs count="324">
    <xf numFmtId="0" fontId="0" fillId="0" borderId="0" xfId="0"/>
    <xf numFmtId="0" fontId="0" fillId="0" borderId="1" xfId="0" applyBorder="1"/>
    <xf numFmtId="0" fontId="5" fillId="0" borderId="1" xfId="0" applyFont="1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8" fillId="0" borderId="0" xfId="0" applyFont="1"/>
    <xf numFmtId="0" fontId="10" fillId="0" borderId="0" xfId="0" applyFont="1"/>
    <xf numFmtId="0" fontId="0" fillId="0" borderId="1" xfId="0" applyBorder="1" applyAlignment="1">
      <alignment vertical="top" wrapText="1"/>
    </xf>
    <xf numFmtId="0" fontId="0" fillId="2" borderId="0" xfId="0" applyFill="1"/>
    <xf numFmtId="0" fontId="0" fillId="3" borderId="0" xfId="0" applyFill="1" applyAlignment="1">
      <alignment wrapText="1"/>
    </xf>
    <xf numFmtId="0" fontId="0" fillId="3" borderId="1" xfId="0" applyFill="1" applyBorder="1"/>
    <xf numFmtId="0" fontId="0" fillId="3" borderId="6" xfId="0" applyFill="1" applyBorder="1" applyAlignment="1">
      <alignment horizontal="center" vertical="center"/>
    </xf>
    <xf numFmtId="0" fontId="9" fillId="3" borderId="1" xfId="0" applyFont="1" applyFill="1" applyBorder="1"/>
    <xf numFmtId="4" fontId="0" fillId="3" borderId="1" xfId="0" applyNumberFormat="1" applyFill="1" applyBorder="1"/>
    <xf numFmtId="0" fontId="0" fillId="3" borderId="1" xfId="0" applyFill="1" applyBorder="1" applyAlignment="1">
      <alignment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9" fillId="3" borderId="0" xfId="0" applyFont="1" applyFill="1" applyAlignment="1">
      <alignment wrapText="1"/>
    </xf>
    <xf numFmtId="0" fontId="0" fillId="4" borderId="1" xfId="0" applyFill="1" applyBorder="1"/>
    <xf numFmtId="0" fontId="0" fillId="4" borderId="0" xfId="0" applyFill="1"/>
    <xf numFmtId="0" fontId="0" fillId="0" borderId="7" xfId="0" applyBorder="1"/>
    <xf numFmtId="0" fontId="0" fillId="3" borderId="4" xfId="0" applyFill="1" applyBorder="1"/>
    <xf numFmtId="0" fontId="0" fillId="0" borderId="4" xfId="0" applyBorder="1"/>
    <xf numFmtId="0" fontId="0" fillId="5" borderId="1" xfId="0" applyFill="1" applyBorder="1"/>
    <xf numFmtId="0" fontId="0" fillId="5" borderId="0" xfId="0" applyFill="1"/>
    <xf numFmtId="0" fontId="0" fillId="3" borderId="7" xfId="0" applyFill="1" applyBorder="1"/>
    <xf numFmtId="0" fontId="0" fillId="3" borderId="0" xfId="0" applyFill="1"/>
    <xf numFmtId="0" fontId="0" fillId="3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" fillId="3" borderId="0" xfId="0" applyFont="1" applyFill="1"/>
    <xf numFmtId="0" fontId="0" fillId="6" borderId="0" xfId="0" applyFill="1"/>
    <xf numFmtId="0" fontId="9" fillId="3" borderId="1" xfId="0" applyFont="1" applyFill="1" applyBorder="1" applyAlignment="1">
      <alignment horizontal="center" vertical="center"/>
    </xf>
    <xf numFmtId="4" fontId="0" fillId="3" borderId="4" xfId="0" applyNumberFormat="1" applyFill="1" applyBorder="1"/>
    <xf numFmtId="0" fontId="0" fillId="3" borderId="1" xfId="0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" fontId="0" fillId="3" borderId="1" xfId="0" applyNumberFormat="1" applyFill="1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3" borderId="3" xfId="0" applyFill="1" applyBorder="1"/>
    <xf numFmtId="4" fontId="0" fillId="3" borderId="3" xfId="0" applyNumberFormat="1" applyFill="1" applyBorder="1"/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10" fillId="3" borderId="0" xfId="0" applyFont="1" applyFill="1"/>
    <xf numFmtId="4" fontId="14" fillId="3" borderId="10" xfId="0" applyNumberFormat="1" applyFont="1" applyFill="1" applyBorder="1"/>
    <xf numFmtId="0" fontId="14" fillId="3" borderId="11" xfId="0" applyFont="1" applyFill="1" applyBorder="1"/>
    <xf numFmtId="0" fontId="13" fillId="3" borderId="0" xfId="0" applyFont="1" applyFill="1" applyAlignment="1">
      <alignment horizontal="center"/>
    </xf>
    <xf numFmtId="4" fontId="14" fillId="3" borderId="0" xfId="0" applyNumberFormat="1" applyFont="1" applyFill="1"/>
    <xf numFmtId="4" fontId="0" fillId="3" borderId="0" xfId="0" applyNumberFormat="1" applyFill="1"/>
    <xf numFmtId="0" fontId="0" fillId="3" borderId="6" xfId="0" applyFill="1" applyBorder="1"/>
    <xf numFmtId="49" fontId="9" fillId="3" borderId="0" xfId="0" applyNumberFormat="1" applyFont="1" applyFill="1" applyAlignment="1">
      <alignment horizontal="center" vertical="center"/>
    </xf>
    <xf numFmtId="167" fontId="0" fillId="0" borderId="1" xfId="0" applyNumberFormat="1" applyBorder="1"/>
    <xf numFmtId="167" fontId="0" fillId="3" borderId="1" xfId="0" applyNumberFormat="1" applyFill="1" applyBorder="1"/>
    <xf numFmtId="0" fontId="0" fillId="3" borderId="1" xfId="0" applyFill="1" applyBorder="1" applyAlignment="1">
      <alignment horizontal="center" wrapText="1"/>
    </xf>
    <xf numFmtId="167" fontId="0" fillId="3" borderId="1" xfId="0" applyNumberFormat="1" applyFill="1" applyBorder="1" applyAlignment="1">
      <alignment horizontal="center" vertical="center"/>
    </xf>
    <xf numFmtId="167" fontId="0" fillId="0" borderId="5" xfId="0" applyNumberFormat="1" applyBorder="1" applyAlignment="1">
      <alignment vertical="center"/>
    </xf>
    <xf numFmtId="167" fontId="0" fillId="3" borderId="0" xfId="0" applyNumberFormat="1" applyFill="1" applyAlignment="1">
      <alignment horizontal="center" vertical="center"/>
    </xf>
    <xf numFmtId="0" fontId="9" fillId="3" borderId="1" xfId="0" applyFont="1" applyFill="1" applyBorder="1" applyAlignment="1">
      <alignment horizontal="center" wrapText="1"/>
    </xf>
    <xf numFmtId="167" fontId="0" fillId="3" borderId="1" xfId="0" applyNumberForma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0" borderId="3" xfId="0" applyFont="1" applyBorder="1"/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wrapText="1"/>
    </xf>
    <xf numFmtId="169" fontId="0" fillId="0" borderId="1" xfId="0" applyNumberFormat="1" applyBorder="1" applyAlignment="1">
      <alignment wrapText="1"/>
    </xf>
    <xf numFmtId="169" fontId="0" fillId="3" borderId="1" xfId="0" applyNumberFormat="1" applyFill="1" applyBorder="1"/>
    <xf numFmtId="169" fontId="0" fillId="3" borderId="3" xfId="0" applyNumberFormat="1" applyFill="1" applyBorder="1"/>
    <xf numFmtId="169" fontId="0" fillId="3" borderId="4" xfId="0" applyNumberFormat="1" applyFill="1" applyBorder="1"/>
    <xf numFmtId="169" fontId="0" fillId="3" borderId="0" xfId="0" applyNumberFormat="1" applyFill="1"/>
    <xf numFmtId="169" fontId="0" fillId="0" borderId="0" xfId="0" applyNumberFormat="1"/>
    <xf numFmtId="169" fontId="0" fillId="0" borderId="4" xfId="0" applyNumberFormat="1" applyBorder="1"/>
    <xf numFmtId="169" fontId="0" fillId="0" borderId="1" xfId="0" applyNumberFormat="1" applyBorder="1"/>
    <xf numFmtId="0" fontId="9" fillId="3" borderId="0" xfId="0" applyFont="1" applyFill="1"/>
    <xf numFmtId="0" fontId="9" fillId="0" borderId="0" xfId="0" applyFont="1"/>
    <xf numFmtId="0" fontId="0" fillId="3" borderId="4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0" fillId="3" borderId="3" xfId="0" applyFill="1" applyBorder="1" applyAlignment="1">
      <alignment horizontal="center" vertical="center"/>
    </xf>
    <xf numFmtId="0" fontId="0" fillId="5" borderId="0" xfId="0" applyFill="1" applyAlignment="1">
      <alignment wrapText="1"/>
    </xf>
    <xf numFmtId="4" fontId="0" fillId="5" borderId="0" xfId="0" applyNumberFormat="1" applyFill="1"/>
    <xf numFmtId="169" fontId="0" fillId="5" borderId="0" xfId="0" applyNumberFormat="1" applyFill="1"/>
    <xf numFmtId="0" fontId="14" fillId="3" borderId="0" xfId="0" applyFont="1" applyFill="1"/>
    <xf numFmtId="169" fontId="0" fillId="3" borderId="1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0" fillId="3" borderId="6" xfId="0" applyNumberFormat="1" applyFill="1" applyBorder="1"/>
    <xf numFmtId="169" fontId="14" fillId="3" borderId="0" xfId="0" applyNumberFormat="1" applyFont="1" applyFill="1"/>
    <xf numFmtId="0" fontId="0" fillId="3" borderId="3" xfId="0" applyFill="1" applyBorder="1" applyAlignment="1">
      <alignment wrapText="1"/>
    </xf>
    <xf numFmtId="167" fontId="0" fillId="3" borderId="3" xfId="0" applyNumberFormat="1" applyFill="1" applyBorder="1" applyAlignment="1">
      <alignment horizontal="center" vertical="center"/>
    </xf>
    <xf numFmtId="0" fontId="9" fillId="3" borderId="3" xfId="0" applyFont="1" applyFill="1" applyBorder="1"/>
    <xf numFmtId="1" fontId="0" fillId="3" borderId="0" xfId="0" applyNumberFormat="1" applyFill="1" applyAlignment="1">
      <alignment horizontal="center"/>
    </xf>
    <xf numFmtId="167" fontId="0" fillId="3" borderId="0" xfId="0" applyNumberFormat="1" applyFill="1"/>
    <xf numFmtId="0" fontId="13" fillId="3" borderId="0" xfId="0" applyFont="1" applyFill="1"/>
    <xf numFmtId="167" fontId="0" fillId="3" borderId="0" xfId="0" applyNumberFormat="1" applyFill="1" applyAlignment="1">
      <alignment horizontal="center"/>
    </xf>
    <xf numFmtId="0" fontId="0" fillId="0" borderId="5" xfId="0" applyBorder="1" applyAlignment="1">
      <alignment vertical="center" wrapText="1"/>
    </xf>
    <xf numFmtId="169" fontId="13" fillId="3" borderId="0" xfId="0" applyNumberFormat="1" applyFont="1" applyFill="1"/>
    <xf numFmtId="16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 vertical="top"/>
    </xf>
    <xf numFmtId="0" fontId="12" fillId="3" borderId="0" xfId="0" applyFont="1" applyFill="1"/>
    <xf numFmtId="0" fontId="8" fillId="3" borderId="0" xfId="0" applyFont="1" applyFill="1"/>
    <xf numFmtId="169" fontId="0" fillId="3" borderId="6" xfId="0" applyNumberFormat="1" applyFill="1" applyBorder="1"/>
    <xf numFmtId="0" fontId="16" fillId="3" borderId="0" xfId="0" applyFont="1" applyFill="1" applyAlignment="1">
      <alignment horizontal="center" wrapText="1"/>
    </xf>
    <xf numFmtId="167" fontId="13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0" fillId="0" borderId="3" xfId="0" applyBorder="1"/>
    <xf numFmtId="167" fontId="9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left" wrapText="1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horizontal="center" vertical="top" wrapText="1"/>
    </xf>
    <xf numFmtId="0" fontId="0" fillId="3" borderId="12" xfId="0" applyFill="1" applyBorder="1"/>
    <xf numFmtId="0" fontId="5" fillId="0" borderId="1" xfId="0" applyFont="1" applyBorder="1" applyAlignment="1">
      <alignment vertical="top" wrapText="1"/>
    </xf>
    <xf numFmtId="3" fontId="0" fillId="0" borderId="3" xfId="0" applyNumberFormat="1" applyBorder="1" applyAlignment="1">
      <alignment horizontal="center" vertical="top" wrapText="1"/>
    </xf>
    <xf numFmtId="0" fontId="9" fillId="3" borderId="0" xfId="0" applyFont="1" applyFill="1" applyAlignment="1">
      <alignment horizontal="center" wrapText="1"/>
    </xf>
    <xf numFmtId="0" fontId="4" fillId="3" borderId="0" xfId="1" applyFont="1" applyFill="1"/>
    <xf numFmtId="2" fontId="0" fillId="3" borderId="1" xfId="0" applyNumberFormat="1" applyFill="1" applyBorder="1"/>
    <xf numFmtId="4" fontId="14" fillId="3" borderId="13" xfId="0" applyNumberFormat="1" applyFont="1" applyFill="1" applyBorder="1"/>
    <xf numFmtId="0" fontId="14" fillId="3" borderId="13" xfId="0" applyFont="1" applyFill="1" applyBorder="1"/>
    <xf numFmtId="169" fontId="14" fillId="3" borderId="13" xfId="0" applyNumberFormat="1" applyFont="1" applyFill="1" applyBorder="1"/>
    <xf numFmtId="0" fontId="0" fillId="3" borderId="13" xfId="0" applyFill="1" applyBorder="1"/>
    <xf numFmtId="1" fontId="0" fillId="3" borderId="3" xfId="0" applyNumberFormat="1" applyFill="1" applyBorder="1" applyAlignment="1">
      <alignment horizontal="center"/>
    </xf>
    <xf numFmtId="0" fontId="13" fillId="8" borderId="0" xfId="0" applyFont="1" applyFill="1"/>
    <xf numFmtId="169" fontId="0" fillId="8" borderId="0" xfId="0" applyNumberFormat="1" applyFill="1"/>
    <xf numFmtId="0" fontId="13" fillId="8" borderId="13" xfId="0" applyFont="1" applyFill="1" applyBorder="1"/>
    <xf numFmtId="169" fontId="0" fillId="8" borderId="13" xfId="0" applyNumberFormat="1" applyFill="1" applyBorder="1"/>
    <xf numFmtId="0" fontId="0" fillId="8" borderId="13" xfId="0" applyFill="1" applyBorder="1"/>
    <xf numFmtId="167" fontId="5" fillId="3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20" fillId="3" borderId="0" xfId="1" applyFont="1" applyFill="1"/>
    <xf numFmtId="0" fontId="14" fillId="3" borderId="14" xfId="0" applyFont="1" applyFill="1" applyBorder="1"/>
    <xf numFmtId="169" fontId="14" fillId="3" borderId="14" xfId="0" applyNumberFormat="1" applyFont="1" applyFill="1" applyBorder="1"/>
    <xf numFmtId="0" fontId="5" fillId="3" borderId="13" xfId="0" applyFont="1" applyFill="1" applyBorder="1"/>
    <xf numFmtId="0" fontId="19" fillId="3" borderId="13" xfId="0" applyFont="1" applyFill="1" applyBorder="1"/>
    <xf numFmtId="169" fontId="19" fillId="3" borderId="13" xfId="0" applyNumberFormat="1" applyFont="1" applyFill="1" applyBorder="1"/>
    <xf numFmtId="4" fontId="19" fillId="3" borderId="13" xfId="0" applyNumberFormat="1" applyFont="1" applyFill="1" applyBorder="1"/>
    <xf numFmtId="169" fontId="5" fillId="3" borderId="13" xfId="0" applyNumberFormat="1" applyFont="1" applyFill="1" applyBorder="1"/>
    <xf numFmtId="4" fontId="0" fillId="3" borderId="15" xfId="0" applyNumberFormat="1" applyFill="1" applyBorder="1"/>
    <xf numFmtId="4" fontId="0" fillId="3" borderId="7" xfId="0" applyNumberFormat="1" applyFill="1" applyBorder="1"/>
    <xf numFmtId="0" fontId="0" fillId="3" borderId="5" xfId="0" applyFill="1" applyBorder="1"/>
    <xf numFmtId="169" fontId="0" fillId="0" borderId="7" xfId="0" applyNumberFormat="1" applyBorder="1" applyAlignment="1">
      <alignment vertical="top" wrapText="1"/>
    </xf>
    <xf numFmtId="4" fontId="21" fillId="0" borderId="0" xfId="0" applyNumberFormat="1" applyFont="1"/>
    <xf numFmtId="0" fontId="7" fillId="3" borderId="0" xfId="0" applyFont="1" applyFill="1" applyAlignment="1">
      <alignment wrapText="1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/>
    </xf>
    <xf numFmtId="4" fontId="22" fillId="3" borderId="1" xfId="0" applyNumberFormat="1" applyFon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169" fontId="0" fillId="3" borderId="1" xfId="0" applyNumberForma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top" wrapText="1"/>
    </xf>
    <xf numFmtId="167" fontId="0" fillId="0" borderId="5" xfId="0" applyNumberFormat="1" applyBorder="1" applyAlignment="1">
      <alignment vertical="center" wrapText="1"/>
    </xf>
    <xf numFmtId="167" fontId="0" fillId="0" borderId="0" xfId="0" applyNumberFormat="1"/>
    <xf numFmtId="4" fontId="0" fillId="0" borderId="1" xfId="0" applyNumberFormat="1" applyBorder="1" applyAlignment="1">
      <alignment horizontal="center" vertical="center" wrapText="1"/>
    </xf>
    <xf numFmtId="167" fontId="0" fillId="3" borderId="5" xfId="0" applyNumberFormat="1" applyFill="1" applyBorder="1" applyAlignment="1">
      <alignment horizontal="center" vertical="center"/>
    </xf>
    <xf numFmtId="0" fontId="0" fillId="9" borderId="0" xfId="0" applyFill="1"/>
    <xf numFmtId="167" fontId="9" fillId="3" borderId="0" xfId="0" applyNumberFormat="1" applyFont="1" applyFill="1" applyAlignment="1">
      <alignment horizontal="center"/>
    </xf>
    <xf numFmtId="167" fontId="9" fillId="3" borderId="0" xfId="0" applyNumberFormat="1" applyFont="1" applyFill="1" applyAlignment="1">
      <alignment horizontal="center" vertical="center"/>
    </xf>
    <xf numFmtId="4" fontId="9" fillId="3" borderId="0" xfId="0" applyNumberFormat="1" applyFont="1" applyFill="1"/>
    <xf numFmtId="0" fontId="9" fillId="3" borderId="3" xfId="0" applyFont="1" applyFill="1" applyBorder="1" applyAlignment="1">
      <alignment horizontal="center" vertical="center"/>
    </xf>
    <xf numFmtId="169" fontId="0" fillId="3" borderId="3" xfId="0" applyNumberFormat="1" applyFill="1" applyBorder="1" applyAlignment="1">
      <alignment horizontal="center" vertical="center"/>
    </xf>
    <xf numFmtId="0" fontId="13" fillId="8" borderId="1" xfId="0" applyFont="1" applyFill="1" applyBorder="1"/>
    <xf numFmtId="169" fontId="0" fillId="8" borderId="1" xfId="0" applyNumberFormat="1" applyFill="1" applyBorder="1"/>
    <xf numFmtId="4" fontId="9" fillId="3" borderId="3" xfId="0" applyNumberFormat="1" applyFont="1" applyFill="1" applyBorder="1" applyAlignment="1">
      <alignment horizontal="center" vertical="center"/>
    </xf>
    <xf numFmtId="0" fontId="10" fillId="4" borderId="0" xfId="0" applyFont="1" applyFill="1"/>
    <xf numFmtId="39" fontId="0" fillId="3" borderId="1" xfId="0" applyNumberFormat="1" applyFill="1" applyBorder="1" applyAlignment="1">
      <alignment horizontal="center" vertical="center"/>
    </xf>
    <xf numFmtId="169" fontId="0" fillId="3" borderId="7" xfId="0" applyNumberFormat="1" applyFill="1" applyBorder="1" applyAlignment="1">
      <alignment horizontal="center" vertical="center"/>
    </xf>
    <xf numFmtId="169" fontId="9" fillId="3" borderId="1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167" fontId="9" fillId="3" borderId="3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3" borderId="3" xfId="0" applyNumberFormat="1" applyFill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 wrapText="1"/>
    </xf>
    <xf numFmtId="167" fontId="0" fillId="3" borderId="5" xfId="0" applyNumberFormat="1" applyFill="1" applyBorder="1" applyAlignment="1">
      <alignment horizontal="center"/>
    </xf>
    <xf numFmtId="39" fontId="0" fillId="0" borderId="1" xfId="0" applyNumberFormat="1" applyBorder="1" applyAlignment="1">
      <alignment horizontal="center" vertical="center" wrapText="1"/>
    </xf>
    <xf numFmtId="167" fontId="0" fillId="0" borderId="5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7" fontId="0" fillId="3" borderId="5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169" fontId="5" fillId="3" borderId="1" xfId="0" applyNumberFormat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167" fontId="20" fillId="3" borderId="1" xfId="1" applyNumberFormat="1" applyFont="1" applyFill="1" applyBorder="1" applyAlignment="1">
      <alignment horizontal="center" vertical="center"/>
    </xf>
    <xf numFmtId="169" fontId="20" fillId="3" borderId="1" xfId="1" applyNumberFormat="1" applyFont="1" applyFill="1" applyBorder="1" applyAlignment="1">
      <alignment horizontal="center" vertical="center"/>
    </xf>
    <xf numFmtId="167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9" fontId="5" fillId="3" borderId="3" xfId="0" applyNumberFormat="1" applyFont="1" applyFill="1" applyBorder="1" applyAlignment="1">
      <alignment horizontal="center" vertical="center"/>
    </xf>
    <xf numFmtId="4" fontId="13" fillId="3" borderId="3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69" fontId="22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/>
    <xf numFmtId="0" fontId="10" fillId="0" borderId="1" xfId="0" applyFont="1" applyBorder="1"/>
    <xf numFmtId="167" fontId="0" fillId="3" borderId="3" xfId="0" applyNumberFormat="1" applyFill="1" applyBorder="1"/>
    <xf numFmtId="0" fontId="0" fillId="3" borderId="3" xfId="0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/>
    </xf>
    <xf numFmtId="0" fontId="13" fillId="3" borderId="13" xfId="0" applyFont="1" applyFill="1" applyBorder="1"/>
    <xf numFmtId="169" fontId="13" fillId="3" borderId="13" xfId="0" applyNumberFormat="1" applyFont="1" applyFill="1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5" fillId="10" borderId="1" xfId="0" applyFont="1" applyFill="1" applyBorder="1"/>
    <xf numFmtId="0" fontId="0" fillId="10" borderId="1" xfId="0" applyFill="1" applyBorder="1" applyAlignment="1">
      <alignment vertical="center" wrapText="1"/>
    </xf>
    <xf numFmtId="0" fontId="0" fillId="10" borderId="1" xfId="0" applyFill="1" applyBorder="1" applyAlignment="1">
      <alignment vertical="center"/>
    </xf>
    <xf numFmtId="0" fontId="0" fillId="10" borderId="5" xfId="0" applyFill="1" applyBorder="1" applyAlignment="1">
      <alignment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wrapText="1"/>
    </xf>
    <xf numFmtId="4" fontId="0" fillId="10" borderId="1" xfId="0" applyNumberForma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/>
    </xf>
    <xf numFmtId="1" fontId="0" fillId="3" borderId="4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right"/>
    </xf>
    <xf numFmtId="169" fontId="0" fillId="3" borderId="1" xfId="0" applyNumberFormat="1" applyFill="1" applyBorder="1" applyAlignment="1">
      <alignment horizontal="right"/>
    </xf>
    <xf numFmtId="0" fontId="2" fillId="3" borderId="1" xfId="1" applyFont="1" applyFill="1" applyBorder="1" applyAlignment="1">
      <alignment horizontal="center" vertical="center" wrapText="1"/>
    </xf>
    <xf numFmtId="167" fontId="3" fillId="3" borderId="1" xfId="1" applyNumberFormat="1" applyFont="1" applyFill="1" applyBorder="1" applyAlignment="1">
      <alignment horizontal="center" vertical="center"/>
    </xf>
    <xf numFmtId="0" fontId="23" fillId="0" borderId="1" xfId="0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top" wrapText="1"/>
    </xf>
    <xf numFmtId="0" fontId="23" fillId="0" borderId="0" xfId="0" applyFont="1"/>
    <xf numFmtId="0" fontId="5" fillId="0" borderId="1" xfId="0" applyFont="1" applyBorder="1" applyAlignment="1">
      <alignment horizontal="center" vertical="center" wrapText="1"/>
    </xf>
    <xf numFmtId="169" fontId="5" fillId="0" borderId="1" xfId="0" applyNumberFormat="1" applyFont="1" applyBorder="1" applyAlignment="1">
      <alignment horizontal="center" vertical="center"/>
    </xf>
    <xf numFmtId="169" fontId="5" fillId="3" borderId="1" xfId="0" applyNumberFormat="1" applyFont="1" applyFill="1" applyBorder="1" applyAlignment="1">
      <alignment horizontal="left" vertical="center" wrapText="1"/>
    </xf>
    <xf numFmtId="169" fontId="5" fillId="3" borderId="1" xfId="0" applyNumberFormat="1" applyFont="1" applyFill="1" applyBorder="1" applyAlignment="1">
      <alignment horizontal="left" vertical="center"/>
    </xf>
    <xf numFmtId="4" fontId="0" fillId="3" borderId="1" xfId="0" applyNumberFormat="1" applyFill="1" applyBorder="1" applyAlignment="1">
      <alignment horizontal="left"/>
    </xf>
    <xf numFmtId="169" fontId="0" fillId="3" borderId="1" xfId="0" applyNumberFormat="1" applyFill="1" applyBorder="1" applyAlignment="1">
      <alignment horizontal="left"/>
    </xf>
    <xf numFmtId="4" fontId="0" fillId="0" borderId="1" xfId="0" applyNumberFormat="1" applyBorder="1" applyAlignment="1">
      <alignment horizontal="left" wrapText="1"/>
    </xf>
    <xf numFmtId="167" fontId="0" fillId="3" borderId="3" xfId="0" applyNumberFormat="1" applyFill="1" applyBorder="1" applyAlignment="1">
      <alignment horizontal="center"/>
    </xf>
    <xf numFmtId="4" fontId="0" fillId="3" borderId="3" xfId="0" applyNumberFormat="1" applyFill="1" applyBorder="1" applyAlignment="1">
      <alignment horizontal="left"/>
    </xf>
    <xf numFmtId="169" fontId="0" fillId="3" borderId="3" xfId="0" applyNumberFormat="1" applyFill="1" applyBorder="1" applyAlignment="1">
      <alignment horizontal="left"/>
    </xf>
    <xf numFmtId="4" fontId="24" fillId="3" borderId="3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67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horizontal="center" vertical="center"/>
    </xf>
    <xf numFmtId="172" fontId="13" fillId="8" borderId="1" xfId="0" applyNumberFormat="1" applyFont="1" applyFill="1" applyBorder="1"/>
    <xf numFmtId="0" fontId="20" fillId="3" borderId="1" xfId="1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69" fontId="9" fillId="3" borderId="7" xfId="0" applyNumberFormat="1" applyFont="1" applyFill="1" applyBorder="1" applyAlignment="1">
      <alignment horizontal="center" vertical="center"/>
    </xf>
    <xf numFmtId="169" fontId="0" fillId="4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13" fillId="3" borderId="3" xfId="0" applyFont="1" applyFill="1" applyBorder="1"/>
    <xf numFmtId="169" fontId="13" fillId="3" borderId="3" xfId="0" applyNumberFormat="1" applyFont="1" applyFill="1" applyBorder="1"/>
    <xf numFmtId="4" fontId="14" fillId="3" borderId="3" xfId="0" applyNumberFormat="1" applyFont="1" applyFill="1" applyBorder="1" applyAlignment="1">
      <alignment horizontal="center"/>
    </xf>
    <xf numFmtId="169" fontId="13" fillId="3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/>
    <xf numFmtId="0" fontId="4" fillId="3" borderId="4" xfId="1" applyFont="1" applyFill="1" applyBorder="1"/>
    <xf numFmtId="169" fontId="25" fillId="3" borderId="3" xfId="0" applyNumberFormat="1" applyFont="1" applyFill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4" fontId="20" fillId="3" borderId="1" xfId="1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25" fillId="3" borderId="14" xfId="0" applyFont="1" applyFill="1" applyBorder="1"/>
    <xf numFmtId="0" fontId="19" fillId="8" borderId="14" xfId="0" applyFont="1" applyFill="1" applyBorder="1"/>
    <xf numFmtId="0" fontId="5" fillId="8" borderId="14" xfId="0" applyFont="1" applyFill="1" applyBorder="1"/>
    <xf numFmtId="0" fontId="19" fillId="0" borderId="0" xfId="0" applyFont="1"/>
    <xf numFmtId="4" fontId="13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left" vertical="top"/>
    </xf>
    <xf numFmtId="4" fontId="0" fillId="3" borderId="0" xfId="0" applyNumberFormat="1" applyFill="1" applyAlignment="1">
      <alignment horizontal="center"/>
    </xf>
    <xf numFmtId="1" fontId="13" fillId="3" borderId="1" xfId="0" applyNumberFormat="1" applyFont="1" applyFill="1" applyBorder="1"/>
    <xf numFmtId="0" fontId="13" fillId="3" borderId="1" xfId="0" applyFont="1" applyFill="1" applyBorder="1"/>
    <xf numFmtId="0" fontId="5" fillId="3" borderId="1" xfId="0" applyFont="1" applyFill="1" applyBorder="1"/>
    <xf numFmtId="0" fontId="5" fillId="4" borderId="1" xfId="0" applyFont="1" applyFill="1" applyBorder="1" applyAlignment="1">
      <alignment horizontal="center" vertical="center"/>
    </xf>
    <xf numFmtId="167" fontId="0" fillId="4" borderId="1" xfId="0" applyNumberForma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167" fontId="0" fillId="4" borderId="5" xfId="0" applyNumberForma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" fontId="13" fillId="0" borderId="0" xfId="0" applyNumberFormat="1" applyFont="1"/>
    <xf numFmtId="4" fontId="13" fillId="3" borderId="1" xfId="0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9" fontId="0" fillId="3" borderId="0" xfId="0" applyNumberFormat="1" applyFill="1" applyAlignment="1">
      <alignment horizontal="left"/>
    </xf>
    <xf numFmtId="4" fontId="14" fillId="3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0" borderId="4" xfId="0" applyBorder="1" applyAlignment="1">
      <alignment horizontal="left"/>
    </xf>
    <xf numFmtId="0" fontId="0" fillId="3" borderId="1" xfId="0" applyFill="1" applyBorder="1" applyAlignment="1">
      <alignment horizontal="left"/>
    </xf>
    <xf numFmtId="4" fontId="0" fillId="0" borderId="3" xfId="0" applyNumberFormat="1" applyBorder="1" applyAlignment="1">
      <alignment horizontal="left" wrapText="1"/>
    </xf>
    <xf numFmtId="0" fontId="0" fillId="8" borderId="0" xfId="0" applyFill="1" applyAlignment="1">
      <alignment horizontal="left"/>
    </xf>
    <xf numFmtId="4" fontId="14" fillId="3" borderId="14" xfId="0" applyNumberFormat="1" applyFont="1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left" wrapText="1"/>
    </xf>
    <xf numFmtId="0" fontId="13" fillId="4" borderId="1" xfId="0" applyFont="1" applyFill="1" applyBorder="1"/>
    <xf numFmtId="4" fontId="13" fillId="0" borderId="1" xfId="0" applyNumberFormat="1" applyFont="1" applyBorder="1"/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3">
    <cellStyle name="Bad" xfId="1" builtinId="27"/>
    <cellStyle name="Explanatory Text" xfId="2" builtinId="53"/>
    <cellStyle name="Normal" xfId="0" builtinId="0"/>
  </cellStyles>
  <dxfs count="148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7" formatCode="dd/mm/yyyy;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9" formatCode="#,##0.00\ _R_S_D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9" formatCode="#,##0.00\ _R_S_D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0000000}" name="Table319212223242526" displayName="Table319212223242526" ref="A2:L81" totalsRowShown="0">
  <autoFilter ref="A2:L81" xr:uid="{00000000-000C-0000-FFFF-FFFF00000000}"/>
  <sortState xmlns:xlrd2="http://schemas.microsoft.com/office/spreadsheetml/2017/richdata2" ref="A3:L81">
    <sortCondition descending="1" ref="I2:I81"/>
  </sortState>
  <tableColumns count="12">
    <tableColumn id="1" xr3:uid="{00000000-0010-0000-0000-000001000000}" name="Редни број" dataDxfId="147"/>
    <tableColumn id="2" xr3:uid="{00000000-0010-0000-0000-000002000000}" name="Име и презиме _x000a_подносиоца захтева" dataDxfId="146"/>
    <tableColumn id="5" xr3:uid="{00000000-0010-0000-0000-000005000000}" name="Број  пријаве" dataDxfId="145"/>
    <tableColumn id="17" xr3:uid="{00000000-0010-0000-0000-000011000000}" name="датум пријема" dataDxfId="144"/>
    <tableColumn id="6" xr3:uid="{00000000-0010-0000-0000-000006000000}" name="Врста опреме_x000a_(Назив инвестиције)" dataDxfId="143"/>
    <tableColumn id="7" xr3:uid="{00000000-0010-0000-0000-000007000000}" name="Место инвестирања" dataDxfId="142"/>
    <tableColumn id="8" xr3:uid="{00000000-0010-0000-0000-000008000000}" name="Основни критериј._x000a_(Број бод." dataDxfId="1"/>
    <tableColumn id="9" xr3:uid="{00000000-0010-0000-0000-000009000000}" name="Специф. Критериj._x000a_(Број бод." dataDxfId="0"/>
    <tableColumn id="10" xr3:uid="{00000000-0010-0000-0000-00000A000000}" name="Укупан _x000a_број _x000a_бодова" dataDxfId="141">
      <calculatedColumnFormula>SUM(Table319212223242526[[#This Row],[Основни критериј.
(Број бод.]:[Специф. Критериj.
(Број бод.]])</calculatedColumnFormula>
    </tableColumn>
    <tableColumn id="11" xr3:uid="{00000000-0010-0000-0000-00000B000000}" name="Укупан износ инвестиције_x000a_Са ПДВ-ом" dataDxfId="140"/>
    <tableColumn id="14" xr3:uid="{00000000-0010-0000-0000-00000E000000}" name="Вредност инвестиције без ПДВ-а" dataDxfId="139"/>
    <tableColumn id="12" xr3:uid="{00000000-0010-0000-0000-00000C000000}" name="Износ средстава _x000a_за исплату" dataDxfId="13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31945678" displayName="Table31945678" ref="A2:L50" totalsRowShown="0">
  <autoFilter ref="A2:L50" xr:uid="{00000000-0009-0000-0100-000007000000}"/>
  <sortState xmlns:xlrd2="http://schemas.microsoft.com/office/spreadsheetml/2017/richdata2" ref="A3:L50">
    <sortCondition descending="1" ref="I2:I50"/>
  </sortState>
  <tableColumns count="12">
    <tableColumn id="1" xr3:uid="{00000000-0010-0000-0900-000001000000}" name="Редни број" dataDxfId="13"/>
    <tableColumn id="2" xr3:uid="{00000000-0010-0000-0900-000002000000}" name="Име и презиме _x000a_подносиоца захтева" dataDxfId="12"/>
    <tableColumn id="5" xr3:uid="{00000000-0010-0000-0900-000005000000}" name="Број пријаве" dataDxfId="11"/>
    <tableColumn id="16" xr3:uid="{00000000-0010-0000-0900-000010000000}" name="датум_x000a_ пријаве" dataDxfId="10"/>
    <tableColumn id="6" xr3:uid="{00000000-0010-0000-0900-000006000000}" name="Врста опреме_x000a_(Назив инвестиције)" dataDxfId="9"/>
    <tableColumn id="7" xr3:uid="{00000000-0010-0000-0900-000007000000}" name="Место  инвестирања _x000a_" dataDxfId="8"/>
    <tableColumn id="8" xr3:uid="{00000000-0010-0000-0900-000008000000}" name="Основни критер._x000a_(Број бод." dataDxfId="7"/>
    <tableColumn id="9" xr3:uid="{00000000-0010-0000-0900-000009000000}" name="Специф._x000a_Критериј._x000a_(Број бод." dataDxfId="6"/>
    <tableColumn id="17" xr3:uid="{00000000-0010-0000-0900-000011000000}" name="Укупан број бодова" dataDxfId="5"/>
    <tableColumn id="11" xr3:uid="{00000000-0010-0000-0900-00000B000000}" name="Укупан износ инвестиције_x000a_Са ПДВ-ом" dataDxfId="4"/>
    <tableColumn id="15" xr3:uid="{00000000-0010-0000-0900-00000F000000}" name="Вредност инвестиције без ПДВ-а" dataDxfId="3"/>
    <tableColumn id="12" xr3:uid="{00000000-0010-0000-0900-00000C000000}" name="Износ средстава _x000a_за исплату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3192" displayName="Table3192" ref="A2:L73" totalsRowShown="0">
  <autoFilter ref="A2:L73" xr:uid="{00000000-0009-0000-0100-000001000000}">
    <filterColumn colId="8">
      <customFilters>
        <customFilter operator="notEqual" val=" "/>
      </customFilters>
    </filterColumn>
  </autoFilter>
  <sortState xmlns:xlrd2="http://schemas.microsoft.com/office/spreadsheetml/2017/richdata2" ref="A3:L73">
    <sortCondition descending="1" ref="I2:I71"/>
  </sortState>
  <tableColumns count="12">
    <tableColumn id="1" xr3:uid="{00000000-0010-0000-0100-000001000000}" name="Редни број" dataDxfId="137"/>
    <tableColumn id="2" xr3:uid="{00000000-0010-0000-0100-000002000000}" name="Име и презиме _x000a_подносиоца захтева" dataDxfId="136"/>
    <tableColumn id="5" xr3:uid="{00000000-0010-0000-0100-000005000000}" name="Број пријаве" dataDxfId="135"/>
    <tableColumn id="16" xr3:uid="{00000000-0010-0000-0100-000010000000}" name="датум пријаве" dataDxfId="134"/>
    <tableColumn id="6" xr3:uid="{00000000-0010-0000-0100-000006000000}" name="Врста опреме_x000a_(Назив инвестиције)" dataDxfId="133"/>
    <tableColumn id="7" xr3:uid="{00000000-0010-0000-0100-000007000000}" name="Место инвестирања" dataDxfId="132"/>
    <tableColumn id="8" xr3:uid="{00000000-0010-0000-0100-000008000000}" name="Основни критериј._x000a_(Бр. Бод.)" dataDxfId="131"/>
    <tableColumn id="9" xr3:uid="{00000000-0010-0000-0100-000009000000}" name="Специф. _x000a_Критериј._x000a_(Бр. Бод.)" dataDxfId="130"/>
    <tableColumn id="18" xr3:uid="{00000000-0010-0000-0100-000012000000}" name="Укупан број бодова" dataDxfId="129"/>
    <tableColumn id="11" xr3:uid="{00000000-0010-0000-0100-00000B000000}" name="Укупан износ инвестиције_x000a_Са ПДВ-ом" dataDxfId="128"/>
    <tableColumn id="15" xr3:uid="{00000000-0010-0000-0100-00000F000000}" name="Вредност _x000a_инвестиције_x000a_ без ПДВ-а" dataDxfId="127"/>
    <tableColumn id="12" xr3:uid="{00000000-0010-0000-0100-00000C000000}" name="Износ средстава _x000a_за исплату" dataDxfId="12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2000000}" name="Table3192122" displayName="Table3192122" ref="A2:L78" totalsRowShown="0">
  <autoFilter ref="A2:L78" xr:uid="{00000000-0009-0000-0100-000015000000}"/>
  <sortState xmlns:xlrd2="http://schemas.microsoft.com/office/spreadsheetml/2017/richdata2" ref="A3:L78">
    <sortCondition descending="1" ref="I2:I78"/>
  </sortState>
  <tableColumns count="12">
    <tableColumn id="1" xr3:uid="{00000000-0010-0000-0200-000001000000}" name="Редни број" dataDxfId="125"/>
    <tableColumn id="2" xr3:uid="{00000000-0010-0000-0200-000002000000}" name="Име и презиме _x000a_подносиоца захтева" dataDxfId="124"/>
    <tableColumn id="5" xr3:uid="{00000000-0010-0000-0200-000005000000}" name="Број пријаве" dataDxfId="123"/>
    <tableColumn id="16" xr3:uid="{00000000-0010-0000-0200-000010000000}" name="датум приојаве" dataDxfId="122"/>
    <tableColumn id="6" xr3:uid="{00000000-0010-0000-0200-000006000000}" name="Врста опреме_x000a_(Назив инвестиц.)" dataDxfId="121"/>
    <tableColumn id="7" xr3:uid="{00000000-0010-0000-0200-000007000000}" name="Место  инвестирања" dataDxfId="120"/>
    <tableColumn id="8" xr3:uid="{00000000-0010-0000-0200-000008000000}" name="Основни критерију_x000a_(Број бодова)" dataDxfId="119"/>
    <tableColumn id="9" xr3:uid="{00000000-0010-0000-0200-000009000000}" name="Специфич. критеријум_x000a_(Број бодова)" dataDxfId="118"/>
    <tableColumn id="18" xr3:uid="{00000000-0010-0000-0200-000012000000}" name="Укупан број бодова" dataDxfId="117"/>
    <tableColumn id="11" xr3:uid="{00000000-0010-0000-0200-00000B000000}" name="Укупан износ инвестиције_x000a_Са ПДВ-ом" dataDxfId="116"/>
    <tableColumn id="15" xr3:uid="{00000000-0010-0000-0200-00000F000000}" name="Вредност инвестиц._x000a_ без ПДВ-а" dataDxfId="115"/>
    <tableColumn id="12" xr3:uid="{00000000-0010-0000-0200-00000C000000}" name="Износ средстава _x000a_за исплату" dataDxfId="11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3000000}" name="Table31921" displayName="Table31921" ref="A2:M73" totalsRowShown="0">
  <autoFilter ref="A2:M73" xr:uid="{00000000-0009-0000-0100-000014000000}"/>
  <sortState xmlns:xlrd2="http://schemas.microsoft.com/office/spreadsheetml/2017/richdata2" ref="A3:M73">
    <sortCondition descending="1" ref="I2:I73"/>
  </sortState>
  <tableColumns count="13">
    <tableColumn id="1" xr3:uid="{00000000-0010-0000-0300-000001000000}" name="Редни број" dataDxfId="113"/>
    <tableColumn id="2" xr3:uid="{00000000-0010-0000-0300-000002000000}" name="Име и презиме _x000a_подносиоца захтева" dataDxfId="112"/>
    <tableColumn id="5" xr3:uid="{00000000-0010-0000-0300-000005000000}" name="Број пријаве" dataDxfId="111"/>
    <tableColumn id="16" xr3:uid="{00000000-0010-0000-0300-000010000000}" name="датум пријаве" dataDxfId="110"/>
    <tableColumn id="6" xr3:uid="{00000000-0010-0000-0300-000006000000}" name="Врста опреме_x000a_(Назив инвестиције)" dataDxfId="109"/>
    <tableColumn id="7" xr3:uid="{00000000-0010-0000-0300-000007000000}" name="Место инвестирања" dataDxfId="108"/>
    <tableColumn id="8" xr3:uid="{00000000-0010-0000-0300-000008000000}" name="Основни критеријуми_x000a_(Број бодова)" dataDxfId="107"/>
    <tableColumn id="9" xr3:uid="{00000000-0010-0000-0300-000009000000}" name="Специфични критеријуми_x000a_(Број бодова)" dataDxfId="106"/>
    <tableColumn id="17" xr3:uid="{00000000-0010-0000-0300-000011000000}" name="Укупан број бодова" dataDxfId="105"/>
    <tableColumn id="11" xr3:uid="{00000000-0010-0000-0300-00000B000000}" name="Укупан износ инвестиције_x000a_Са ПДВ-ом" dataDxfId="104"/>
    <tableColumn id="15" xr3:uid="{00000000-0010-0000-0300-00000F000000}" name="Вредност инвестиције без ПДВ-а" dataDxfId="103"/>
    <tableColumn id="12" xr3:uid="{00000000-0010-0000-0300-00000C000000}" name="Износ средстава_x000a_ за исплату" dataDxfId="102"/>
    <tableColumn id="10" xr3:uid="{79F89DBE-0E19-4BE3-AF0D-3941FDAC1986}" name="Column1" dataDxfId="10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4000000}" name="Table319" displayName="Table319" ref="A2:L47" totalsRowShown="0" headerRowDxfId="100">
  <autoFilter ref="A2:L47" xr:uid="{00000000-000C-0000-FFFF-FFFF04000000}"/>
  <sortState xmlns:xlrd2="http://schemas.microsoft.com/office/spreadsheetml/2017/richdata2" ref="A3:L47">
    <sortCondition descending="1" ref="I2:I47"/>
  </sortState>
  <tableColumns count="12">
    <tableColumn id="1" xr3:uid="{00000000-0010-0000-0400-000001000000}" name="Редни број" dataDxfId="99"/>
    <tableColumn id="2" xr3:uid="{00000000-0010-0000-0400-000002000000}" name="Име и презиме _x000a_подносиоца захтева" dataDxfId="98"/>
    <tableColumn id="5" xr3:uid="{00000000-0010-0000-0400-000005000000}" name="Број пријаве" dataDxfId="97"/>
    <tableColumn id="16" xr3:uid="{00000000-0010-0000-0400-000010000000}" name="датум пријаве" dataDxfId="96"/>
    <tableColumn id="6" xr3:uid="{00000000-0010-0000-0400-000006000000}" name="Врста опреме_x000a_(Назив инвестиције)" dataDxfId="95"/>
    <tableColumn id="7" xr3:uid="{00000000-0010-0000-0400-000007000000}" name="Место  инвестирања _x000a_" dataDxfId="94"/>
    <tableColumn id="8" xr3:uid="{00000000-0010-0000-0400-000008000000}" name="Основни критери._x000a_(Број бодова)" dataDxfId="93"/>
    <tableColumn id="9" xr3:uid="{00000000-0010-0000-0400-000009000000}" name="Специф. Критериј._x000a_(Бр.ој бод.Бода)" dataDxfId="92"/>
    <tableColumn id="17" xr3:uid="{00000000-0010-0000-0400-000011000000}" name="Укупан број бодова" dataDxfId="91"/>
    <tableColumn id="11" xr3:uid="{00000000-0010-0000-0400-00000B000000}" name="Укупан износ инвестиције_x000a_Са ПДВ-ом" dataDxfId="90"/>
    <tableColumn id="15" xr3:uid="{00000000-0010-0000-0400-00000F000000}" name="Вредност инвестиције без ПДВ-а" dataDxfId="89"/>
    <tableColumn id="12" xr3:uid="{00000000-0010-0000-0400-00000C000000}" name="Износ средстава _x000a_за исплату" dataDxfId="8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98FE870-7A6C-4F3B-977C-58103334C882}" name="Table3194" displayName="Table3194" ref="A2:M96" totalsRowCount="1">
  <autoFilter ref="A2:M95" xr:uid="{E98FE870-7A6C-4F3B-977C-58103334C882}"/>
  <sortState xmlns:xlrd2="http://schemas.microsoft.com/office/spreadsheetml/2017/richdata2" ref="A3:M93">
    <sortCondition descending="1" ref="I2:I95"/>
  </sortState>
  <tableColumns count="13">
    <tableColumn id="1" xr3:uid="{F4D955BD-5434-490D-B8EC-92368C499843}" name="Редни број" dataDxfId="87" totalsRowDxfId="86"/>
    <tableColumn id="2" xr3:uid="{84D26DD2-6E98-49C0-BFE2-FBDA93D96D4F}" name="Име и презиме _x000a_подносиоца захтева" dataDxfId="85" totalsRowDxfId="84"/>
    <tableColumn id="5" xr3:uid="{43F1F3B2-3A38-4CED-8242-09C761BB6344}" name="Број пријаве" dataDxfId="83" totalsRowDxfId="82"/>
    <tableColumn id="16" xr3:uid="{D0A1A7CA-8C9E-4DA6-901E-B0A6CC575E89}" name="датум _x000a_пријаве" dataDxfId="81" totalsRowDxfId="80"/>
    <tableColumn id="6" xr3:uid="{C4D1DC9A-4E01-4F9D-B467-1B8BECECB61A}" name="Врста опреме_x000a_(Назив инвестиције)" dataDxfId="79" totalsRowDxfId="78"/>
    <tableColumn id="7" xr3:uid="{448A5BF6-0772-4991-9E1B-46B4CA56E135}" name="Место  инвестир. _x000a_" dataDxfId="77" totalsRowDxfId="76"/>
    <tableColumn id="8" xr3:uid="{6510B2F0-AA04-40EF-82A8-3740942371DD}" name="Основни критериј._x000a_(Број бод.)" dataDxfId="75" totalsRowDxfId="74"/>
    <tableColumn id="9" xr3:uid="{DD3C47DD-D067-4BD0-ADED-64CB30773819}" name="Специфи. Критери._x000a_(Број бод.)" dataDxfId="73" totalsRowDxfId="72"/>
    <tableColumn id="17" xr3:uid="{4997F58C-1ABF-411F-99F5-9A4DF6ACD422}" name="Укупан број бодова" dataDxfId="71" totalsRowDxfId="70"/>
    <tableColumn id="11" xr3:uid="{4F3157A8-13A0-4B8F-9ABF-B9AAE7EAFEFB}" name="Укупан износ инвестиције_x000a_Са ПДВ-ом" dataDxfId="69" totalsRowDxfId="68"/>
    <tableColumn id="15" xr3:uid="{C944B403-6842-4CC3-93D6-DDAA5092B050}" name="Вредност инвестиције без ПДВ-а" dataDxfId="67" totalsRowDxfId="66"/>
    <tableColumn id="12" xr3:uid="{1339E730-2553-436E-9591-51EBE35A5731}" name="Износ средстава _x000a_за исплату" totalsRowLabel="4.294.633,00" dataDxfId="65" totalsRowDxfId="64"/>
    <tableColumn id="10" xr3:uid="{C6B8D337-22F7-4B16-92E8-622720BA91A0}" name="Column1" dataDxfId="63" totalsRowDxfId="6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6000000}" name="Table319456" displayName="Table319456" ref="A2:L71" totalsRowShown="0">
  <autoFilter ref="A2:L71" xr:uid="{00000000-0009-0000-0100-000005000000}"/>
  <sortState xmlns:xlrd2="http://schemas.microsoft.com/office/spreadsheetml/2017/richdata2" ref="A3:L71">
    <sortCondition descending="1" ref="I2:I71"/>
  </sortState>
  <tableColumns count="12">
    <tableColumn id="1" xr3:uid="{00000000-0010-0000-0600-000001000000}" name="Редни број" dataDxfId="61"/>
    <tableColumn id="2" xr3:uid="{00000000-0010-0000-0600-000002000000}" name="Име и презиме _x000a_подносиоца захтева" dataDxfId="60"/>
    <tableColumn id="5" xr3:uid="{00000000-0010-0000-0600-000005000000}" name="Број пријаве" dataDxfId="59"/>
    <tableColumn id="16" xr3:uid="{00000000-0010-0000-0600-000010000000}" name="датум_x000a_ пријаве" dataDxfId="58"/>
    <tableColumn id="6" xr3:uid="{00000000-0010-0000-0600-000006000000}" name="Врста опреме_x000a_(Назив инвестиције)" dataDxfId="57"/>
    <tableColumn id="7" xr3:uid="{00000000-0010-0000-0600-000007000000}" name="Место  инвестирања _x000a_" dataDxfId="56"/>
    <tableColumn id="8" xr3:uid="{00000000-0010-0000-0600-000008000000}" name="Основни критер._x000a_(Број бод.)" dataDxfId="55"/>
    <tableColumn id="9" xr3:uid="{00000000-0010-0000-0600-000009000000}" name="Специф._x000a_Критер._x000a_(Број бод." dataDxfId="54"/>
    <tableColumn id="19" xr3:uid="{00000000-0010-0000-0600-000013000000}" name="Укупан број бодова" dataDxfId="53"/>
    <tableColumn id="11" xr3:uid="{00000000-0010-0000-0600-00000B000000}" name="Укупан износ инвестиције_x000a_Са ПДВ-ом" dataDxfId="52"/>
    <tableColumn id="15" xr3:uid="{00000000-0010-0000-0600-00000F000000}" name="Вредност инвестиције без ПДВ-а" dataDxfId="51"/>
    <tableColumn id="12" xr3:uid="{00000000-0010-0000-0600-00000C000000}" name="Износ средстава _x000a_за исплату" dataDxfId="5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31945" displayName="Table31945" ref="A2:N151" totalsRowShown="0">
  <autoFilter ref="A2:N151" xr:uid="{00000000-000C-0000-FFFF-FFFF07000000}">
    <filterColumn colId="8">
      <customFilters>
        <customFilter operator="notEqual" val=" "/>
      </customFilters>
    </filterColumn>
  </autoFilter>
  <sortState xmlns:xlrd2="http://schemas.microsoft.com/office/spreadsheetml/2017/richdata2" ref="A3:N93">
    <sortCondition descending="1" ref="I2:I147"/>
  </sortState>
  <tableColumns count="14">
    <tableColumn id="1" xr3:uid="{00000000-0010-0000-0700-000001000000}" name="Редни број" dataDxfId="49"/>
    <tableColumn id="2" xr3:uid="{00000000-0010-0000-0700-000002000000}" name="Име и презиме _x000a_подносиоца захтева" dataDxfId="48"/>
    <tableColumn id="5" xr3:uid="{00000000-0010-0000-0700-000005000000}" name="Број пријаве" dataDxfId="47"/>
    <tableColumn id="16" xr3:uid="{00000000-0010-0000-0700-000010000000}" name="датум _x000a_пријаве" dataDxfId="46"/>
    <tableColumn id="6" xr3:uid="{00000000-0010-0000-0700-000006000000}" name="Врста опреме_x000a_(Назив инвестиције)" dataDxfId="45"/>
    <tableColumn id="7" xr3:uid="{00000000-0010-0000-0700-000007000000}" name="Место  инвестирања _x000a_" dataDxfId="44"/>
    <tableColumn id="8" xr3:uid="{00000000-0010-0000-0700-000008000000}" name="Основни_x000a_ критериј._x000a_(Број бод.)" dataDxfId="43"/>
    <tableColumn id="9" xr3:uid="{00000000-0010-0000-0700-000009000000}" name="Специф. Критериј._x000a_(Број бод." dataDxfId="42"/>
    <tableColumn id="17" xr3:uid="{00000000-0010-0000-0700-000011000000}" name="Укупан број бодова"/>
    <tableColumn id="11" xr3:uid="{00000000-0010-0000-0700-00000B000000}" name="Укупан износ инвестиције_x000a_Са ПДВ-ом" dataDxfId="41"/>
    <tableColumn id="15" xr3:uid="{00000000-0010-0000-0700-00000F000000}" name="Вредност инвестиције без ПДВ-а" dataDxfId="40"/>
    <tableColumn id="12" xr3:uid="{00000000-0010-0000-0700-00000C000000}" name="Износ средстава _x000a_за исплату" dataDxfId="39"/>
    <tableColumn id="10" xr3:uid="{7D666EBD-127C-4478-B3BE-93A8AD2DB0C5}" name="Column1" dataDxfId="38"/>
    <tableColumn id="13" xr3:uid="{482A33B5-6AD7-4686-BCC3-CC57CE9488FD}" name="Column2" dataDxfId="3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BECFED-33CF-4B94-B889-966A4B4EB2E5}" name="Table3194567" displayName="Table3194567" ref="A2:L47" totalsRowCount="1">
  <autoFilter ref="A2:L46" xr:uid="{78BECFED-33CF-4B94-B889-966A4B4EB2E5}"/>
  <sortState xmlns:xlrd2="http://schemas.microsoft.com/office/spreadsheetml/2017/richdata2" ref="A3:L46">
    <sortCondition descending="1" ref="I2:I46"/>
  </sortState>
  <tableColumns count="12">
    <tableColumn id="1" xr3:uid="{C537A63D-03EC-4066-807D-28A06BD37B74}" name="Редни број" dataDxfId="36"/>
    <tableColumn id="2" xr3:uid="{BD0C756B-1C63-4C00-BB6D-85E878C4EE8B}" name="Име и презиме _x000a_подносиоца захтева" dataDxfId="35" totalsRowDxfId="34"/>
    <tableColumn id="5" xr3:uid="{7EEB0B8C-C8BC-4700-ABDE-3C3689B679CA}" name="Број пријаве" dataDxfId="33" totalsRowDxfId="32"/>
    <tableColumn id="16" xr3:uid="{34613E2A-0EF6-4570-8DF0-E2124DA8A599}" name="датум пријаве" dataDxfId="31" totalsRowDxfId="30"/>
    <tableColumn id="6" xr3:uid="{608E191D-425A-4782-93FD-49A57317C3D4}" name="Врста опреме_x000a_(Назив инвестиције)" dataDxfId="29" totalsRowDxfId="28"/>
    <tableColumn id="7" xr3:uid="{48A3DDB9-DC3C-4A0E-91C5-5A0A4C08919C}" name="Место  инвестирања _x000a_" dataDxfId="27" totalsRowDxfId="26"/>
    <tableColumn id="8" xr3:uid="{A2E0A30D-C8BD-4F20-B99B-6D1BB91EB616}" name="Основни критериј._x000a_(Број бод." dataDxfId="25" totalsRowDxfId="24"/>
    <tableColumn id="9" xr3:uid="{743F993D-984A-4E1F-9F3E-895145F605C8}" name="Специф. Критериј._x000a_(Број бод.)" dataDxfId="23" totalsRowDxfId="22"/>
    <tableColumn id="17" xr3:uid="{223026D5-7669-40CA-AF34-F70FEA1D8441}" name="Укупан број бодова" dataDxfId="21" totalsRowDxfId="20"/>
    <tableColumn id="11" xr3:uid="{07E94615-E470-4430-8545-DDFBF3B086DC}" name="Укупан износ инвестиције_x000a_Са ПДВ-ом" dataDxfId="19" totalsRowDxfId="18"/>
    <tableColumn id="15" xr3:uid="{E49E6A1F-77C0-4F6D-A3FE-14972AA52F70}" name="Вредност инвестиције без ПДВ-а" dataDxfId="17" totalsRowDxfId="16"/>
    <tableColumn id="12" xr3:uid="{4B4D693A-A0BC-42A8-BF83-0BC25B3D0A0A}" name="Износ средстава _x000a_за исплату" dataDxfId="15" totalsRowDxfId="1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B81"/>
  <sheetViews>
    <sheetView topLeftCell="A4" zoomScaleNormal="100" workbookViewId="0">
      <selection sqref="A1:L22"/>
    </sheetView>
  </sheetViews>
  <sheetFormatPr defaultRowHeight="15" x14ac:dyDescent="0.25"/>
  <cols>
    <col min="1" max="1" width="7.28515625" customWidth="1"/>
    <col min="2" max="2" width="23.140625" customWidth="1"/>
    <col min="3" max="3" width="18.42578125" customWidth="1"/>
    <col min="4" max="4" width="13.7109375" customWidth="1"/>
    <col min="5" max="5" width="14" customWidth="1"/>
    <col min="6" max="6" width="15.42578125" customWidth="1"/>
    <col min="7" max="7" width="10" customWidth="1"/>
    <col min="8" max="8" width="11.140625" customWidth="1"/>
    <col min="9" max="9" width="9.5703125" customWidth="1"/>
    <col min="10" max="10" width="13.7109375" customWidth="1"/>
    <col min="11" max="11" width="16.5703125" style="74" customWidth="1"/>
    <col min="12" max="12" width="12.85546875" customWidth="1"/>
  </cols>
  <sheetData>
    <row r="1" spans="1:20" ht="99.75" customHeight="1" x14ac:dyDescent="0.25">
      <c r="A1" s="316" t="s">
        <v>67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</row>
    <row r="2" spans="1:20" ht="49.5" customHeight="1" x14ac:dyDescent="0.3">
      <c r="A2" s="65" t="s">
        <v>0</v>
      </c>
      <c r="B2" s="44" t="s">
        <v>1</v>
      </c>
      <c r="C2" s="66" t="s">
        <v>12</v>
      </c>
      <c r="D2" s="67" t="s">
        <v>11</v>
      </c>
      <c r="E2" s="68" t="s">
        <v>2</v>
      </c>
      <c r="F2" s="44" t="s">
        <v>8</v>
      </c>
      <c r="G2" s="68" t="s">
        <v>49</v>
      </c>
      <c r="H2" s="3" t="s">
        <v>51</v>
      </c>
      <c r="I2" s="7" t="s">
        <v>52</v>
      </c>
      <c r="J2" s="3" t="s">
        <v>5</v>
      </c>
      <c r="K2" s="69" t="s">
        <v>6</v>
      </c>
      <c r="L2" s="7" t="s">
        <v>10</v>
      </c>
    </row>
    <row r="3" spans="1:20" ht="33" customHeight="1" x14ac:dyDescent="0.25">
      <c r="A3" s="10">
        <v>10</v>
      </c>
      <c r="B3" s="14" t="s">
        <v>112</v>
      </c>
      <c r="C3" s="28" t="s">
        <v>113</v>
      </c>
      <c r="D3" s="63" t="s">
        <v>114</v>
      </c>
      <c r="E3" s="34" t="s">
        <v>120</v>
      </c>
      <c r="F3" s="10" t="s">
        <v>115</v>
      </c>
      <c r="G3" s="34">
        <v>7</v>
      </c>
      <c r="H3" s="34">
        <v>30</v>
      </c>
      <c r="I3" s="38">
        <v>37</v>
      </c>
      <c r="J3" s="13">
        <v>175000</v>
      </c>
      <c r="K3" s="70">
        <v>145833.32999999999</v>
      </c>
      <c r="L3" s="13">
        <v>94792</v>
      </c>
      <c r="M3" s="27"/>
      <c r="N3" s="27"/>
      <c r="O3" s="27"/>
      <c r="P3" s="27"/>
      <c r="Q3" s="27"/>
      <c r="R3" s="27"/>
      <c r="S3" s="27"/>
      <c r="T3" s="27"/>
    </row>
    <row r="4" spans="1:20" s="20" customFormat="1" ht="24.95" customHeight="1" x14ac:dyDescent="0.25">
      <c r="A4" s="10">
        <v>7</v>
      </c>
      <c r="B4" s="14" t="s">
        <v>102</v>
      </c>
      <c r="C4" s="28" t="s">
        <v>103</v>
      </c>
      <c r="D4" s="63" t="s">
        <v>95</v>
      </c>
      <c r="E4" s="34" t="s">
        <v>120</v>
      </c>
      <c r="F4" s="14" t="s">
        <v>104</v>
      </c>
      <c r="G4" s="34">
        <v>3</v>
      </c>
      <c r="H4" s="34">
        <v>25</v>
      </c>
      <c r="I4" s="38">
        <v>28</v>
      </c>
      <c r="J4" s="13">
        <v>43045</v>
      </c>
      <c r="K4" s="70">
        <v>35870.83</v>
      </c>
      <c r="L4" s="13">
        <v>23316</v>
      </c>
      <c r="M4" s="27"/>
      <c r="N4" s="27"/>
      <c r="O4" s="27"/>
      <c r="P4" s="27"/>
      <c r="Q4" s="27"/>
      <c r="R4" s="27"/>
      <c r="S4" s="27"/>
      <c r="T4" s="27"/>
    </row>
    <row r="5" spans="1:20" ht="24.95" customHeight="1" x14ac:dyDescent="0.25">
      <c r="A5" s="10">
        <v>8</v>
      </c>
      <c r="B5" s="14" t="s">
        <v>105</v>
      </c>
      <c r="C5" s="28" t="s">
        <v>106</v>
      </c>
      <c r="D5" s="58" t="s">
        <v>107</v>
      </c>
      <c r="E5" s="34" t="s">
        <v>120</v>
      </c>
      <c r="F5" s="10" t="s">
        <v>108</v>
      </c>
      <c r="G5" s="34">
        <v>8</v>
      </c>
      <c r="H5" s="64">
        <v>20</v>
      </c>
      <c r="I5" s="128">
        <v>28</v>
      </c>
      <c r="J5" s="43">
        <v>48499</v>
      </c>
      <c r="K5" s="71">
        <v>40415.83</v>
      </c>
      <c r="L5" s="144">
        <v>26270</v>
      </c>
      <c r="M5" s="27"/>
      <c r="N5" s="27"/>
      <c r="O5" s="27"/>
      <c r="P5" s="27"/>
      <c r="Q5" s="27"/>
      <c r="R5" s="27"/>
      <c r="S5" s="27"/>
      <c r="T5" s="27"/>
    </row>
    <row r="6" spans="1:20" s="1" customFormat="1" ht="24.95" customHeight="1" x14ac:dyDescent="0.25">
      <c r="A6" s="10">
        <v>6</v>
      </c>
      <c r="B6" s="14" t="s">
        <v>100</v>
      </c>
      <c r="C6" s="28" t="s">
        <v>101</v>
      </c>
      <c r="D6" s="63" t="s">
        <v>95</v>
      </c>
      <c r="E6" s="57" t="s">
        <v>120</v>
      </c>
      <c r="F6" s="10" t="s">
        <v>96</v>
      </c>
      <c r="G6" s="34">
        <v>3</v>
      </c>
      <c r="H6" s="34">
        <v>22</v>
      </c>
      <c r="I6" s="38">
        <v>25</v>
      </c>
      <c r="J6" s="13">
        <v>42000</v>
      </c>
      <c r="K6" s="70">
        <v>35000</v>
      </c>
      <c r="L6" s="145">
        <v>22750</v>
      </c>
      <c r="M6" s="27"/>
      <c r="N6" s="27"/>
      <c r="O6" s="27"/>
      <c r="P6" s="27"/>
      <c r="Q6" s="27"/>
      <c r="R6" s="27"/>
      <c r="S6" s="146"/>
      <c r="T6" s="10"/>
    </row>
    <row r="7" spans="1:20" ht="24.95" customHeight="1" x14ac:dyDescent="0.25">
      <c r="A7" s="10">
        <v>2</v>
      </c>
      <c r="B7" s="14" t="s">
        <v>85</v>
      </c>
      <c r="C7" s="34" t="s">
        <v>86</v>
      </c>
      <c r="D7" s="58" t="s">
        <v>87</v>
      </c>
      <c r="E7" s="34" t="s">
        <v>120</v>
      </c>
      <c r="F7" s="10" t="s">
        <v>88</v>
      </c>
      <c r="G7" s="34">
        <v>3</v>
      </c>
      <c r="H7" s="229">
        <v>20</v>
      </c>
      <c r="I7" s="230">
        <v>23</v>
      </c>
      <c r="J7" s="33">
        <v>44500</v>
      </c>
      <c r="K7" s="72">
        <v>37083.33</v>
      </c>
      <c r="L7" s="33">
        <v>24104</v>
      </c>
    </row>
    <row r="8" spans="1:20" s="5" customFormat="1" ht="24.95" customHeight="1" x14ac:dyDescent="0.25">
      <c r="A8" s="10">
        <v>3</v>
      </c>
      <c r="B8" s="14" t="s">
        <v>89</v>
      </c>
      <c r="C8" s="28" t="s">
        <v>90</v>
      </c>
      <c r="D8" s="58" t="s">
        <v>91</v>
      </c>
      <c r="E8" s="34" t="s">
        <v>120</v>
      </c>
      <c r="F8" s="10" t="s">
        <v>92</v>
      </c>
      <c r="G8" s="34">
        <v>2</v>
      </c>
      <c r="H8" s="34">
        <v>20</v>
      </c>
      <c r="I8" s="38">
        <v>22</v>
      </c>
      <c r="J8" s="13">
        <v>45400</v>
      </c>
      <c r="K8" s="70">
        <v>37833.33</v>
      </c>
      <c r="L8" s="13">
        <v>24592</v>
      </c>
    </row>
    <row r="9" spans="1:20" s="27" customFormat="1" ht="24.95" customHeight="1" x14ac:dyDescent="0.25">
      <c r="A9" s="10">
        <v>5</v>
      </c>
      <c r="B9" s="14" t="s">
        <v>97</v>
      </c>
      <c r="C9" s="28" t="s">
        <v>98</v>
      </c>
      <c r="D9" s="63" t="s">
        <v>95</v>
      </c>
      <c r="E9" s="34" t="s">
        <v>120</v>
      </c>
      <c r="F9" s="10" t="s">
        <v>99</v>
      </c>
      <c r="G9" s="34">
        <v>2</v>
      </c>
      <c r="H9" s="34">
        <v>20</v>
      </c>
      <c r="I9" s="38">
        <v>22</v>
      </c>
      <c r="J9" s="13">
        <v>55000</v>
      </c>
      <c r="K9" s="70">
        <v>45833.33</v>
      </c>
      <c r="L9" s="13">
        <v>29792</v>
      </c>
    </row>
    <row r="10" spans="1:20" s="27" customFormat="1" ht="24.95" customHeight="1" x14ac:dyDescent="0.25">
      <c r="A10" s="10">
        <v>9</v>
      </c>
      <c r="B10" s="14" t="s">
        <v>109</v>
      </c>
      <c r="C10" s="28" t="s">
        <v>110</v>
      </c>
      <c r="D10" s="58" t="s">
        <v>107</v>
      </c>
      <c r="E10" s="34" t="s">
        <v>120</v>
      </c>
      <c r="F10" s="14" t="s">
        <v>111</v>
      </c>
      <c r="G10" s="34">
        <v>8</v>
      </c>
      <c r="H10" s="34">
        <v>12</v>
      </c>
      <c r="I10" s="38">
        <v>20</v>
      </c>
      <c r="J10" s="13">
        <v>52000</v>
      </c>
      <c r="K10" s="70">
        <v>43333.33</v>
      </c>
      <c r="L10" s="13">
        <v>28167</v>
      </c>
    </row>
    <row r="11" spans="1:20" s="27" customFormat="1" ht="24.95" customHeight="1" x14ac:dyDescent="0.25">
      <c r="A11" s="10">
        <v>1</v>
      </c>
      <c r="B11" s="14" t="s">
        <v>81</v>
      </c>
      <c r="C11" s="34" t="s">
        <v>82</v>
      </c>
      <c r="D11" s="63" t="s">
        <v>83</v>
      </c>
      <c r="E11" s="34" t="s">
        <v>120</v>
      </c>
      <c r="F11" s="10" t="s">
        <v>84</v>
      </c>
      <c r="G11" s="34">
        <v>7</v>
      </c>
      <c r="H11" s="34">
        <v>10</v>
      </c>
      <c r="I11" s="38">
        <v>17</v>
      </c>
      <c r="J11" s="231">
        <v>78400</v>
      </c>
      <c r="K11" s="232">
        <v>65333.33</v>
      </c>
      <c r="L11" s="231">
        <v>42467</v>
      </c>
    </row>
    <row r="12" spans="1:20" s="27" customFormat="1" ht="24.95" customHeight="1" x14ac:dyDescent="0.25">
      <c r="A12" s="10">
        <v>4</v>
      </c>
      <c r="B12" s="14" t="s">
        <v>93</v>
      </c>
      <c r="C12" s="28" t="s">
        <v>94</v>
      </c>
      <c r="D12" s="63" t="s">
        <v>95</v>
      </c>
      <c r="E12" s="34" t="s">
        <v>120</v>
      </c>
      <c r="F12" s="10" t="s">
        <v>96</v>
      </c>
      <c r="G12" s="34">
        <v>11</v>
      </c>
      <c r="H12" s="34">
        <v>0</v>
      </c>
      <c r="I12" s="38">
        <v>11</v>
      </c>
      <c r="J12" s="13">
        <v>42000</v>
      </c>
      <c r="K12" s="70">
        <v>35000</v>
      </c>
      <c r="L12" s="13">
        <v>22750</v>
      </c>
    </row>
    <row r="13" spans="1:20" s="27" customFormat="1" ht="24.95" customHeight="1" x14ac:dyDescent="0.25">
      <c r="A13" s="10">
        <v>11</v>
      </c>
      <c r="B13" s="14" t="s">
        <v>116</v>
      </c>
      <c r="C13" s="28" t="s">
        <v>117</v>
      </c>
      <c r="D13" s="63" t="s">
        <v>118</v>
      </c>
      <c r="E13" s="34" t="s">
        <v>120</v>
      </c>
      <c r="F13" s="14" t="s">
        <v>119</v>
      </c>
      <c r="G13" s="34">
        <v>7</v>
      </c>
      <c r="H13" s="34">
        <v>2</v>
      </c>
      <c r="I13" s="38">
        <v>9</v>
      </c>
      <c r="J13" s="13">
        <v>48499</v>
      </c>
      <c r="K13" s="70">
        <v>40415.83</v>
      </c>
      <c r="L13" s="13">
        <v>26270</v>
      </c>
    </row>
    <row r="14" spans="1:20" s="27" customFormat="1" ht="24.95" customHeight="1" x14ac:dyDescent="0.25">
      <c r="A14" s="10"/>
      <c r="B14" s="14"/>
      <c r="C14" s="28"/>
      <c r="D14" s="58"/>
      <c r="E14" s="10"/>
      <c r="F14" s="10"/>
      <c r="G14" s="34"/>
      <c r="H14" s="34"/>
      <c r="I14" s="285">
        <v>11</v>
      </c>
      <c r="J14" s="271" t="s">
        <v>65</v>
      </c>
      <c r="K14" s="70"/>
      <c r="L14" s="271">
        <v>365270</v>
      </c>
    </row>
    <row r="15" spans="1:20" ht="24.95" customHeight="1" x14ac:dyDescent="0.25">
      <c r="A15" s="27"/>
      <c r="B15" s="9"/>
      <c r="C15" s="15"/>
      <c r="D15" s="98"/>
      <c r="E15" s="27"/>
      <c r="F15" s="27"/>
      <c r="G15" s="17"/>
      <c r="H15" s="17"/>
      <c r="I15" s="95"/>
      <c r="J15" s="52"/>
      <c r="K15" s="73"/>
      <c r="L15" s="52"/>
    </row>
    <row r="16" spans="1:20" ht="15" customHeight="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97"/>
      <c r="K16" s="100"/>
      <c r="L16" s="51"/>
    </row>
    <row r="17" spans="1:158" s="25" customFormat="1" ht="15" customHeight="1" x14ac:dyDescent="0.25">
      <c r="A17" s="27"/>
      <c r="B17" s="27"/>
      <c r="C17" s="27"/>
      <c r="D17" s="27"/>
      <c r="E17" s="27"/>
      <c r="F17" s="27"/>
      <c r="G17" s="27"/>
      <c r="H17" s="27"/>
      <c r="I17" s="87"/>
      <c r="J17" s="87" t="s">
        <v>28</v>
      </c>
      <c r="K17" s="91" t="s">
        <v>29</v>
      </c>
      <c r="L17" s="51">
        <v>365270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</row>
    <row r="18" spans="1:158" s="25" customFormat="1" ht="15" customHeight="1" x14ac:dyDescent="0.25">
      <c r="A18" s="27"/>
      <c r="B18" s="27"/>
      <c r="C18" s="27"/>
      <c r="D18" s="27"/>
      <c r="E18" s="27"/>
      <c r="F18" s="27"/>
      <c r="G18" s="27"/>
      <c r="H18" s="27"/>
      <c r="I18" s="97"/>
      <c r="J18" s="97" t="s">
        <v>21</v>
      </c>
      <c r="K18" s="100"/>
      <c r="L18" s="97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</row>
    <row r="19" spans="1:158" ht="15" customHeight="1" x14ac:dyDescent="0.25">
      <c r="A19" s="27"/>
      <c r="B19" s="27"/>
      <c r="C19" s="27"/>
      <c r="D19" s="27"/>
      <c r="E19" s="27"/>
      <c r="F19" s="27"/>
      <c r="G19" s="27"/>
      <c r="H19" s="27"/>
      <c r="I19" s="97"/>
      <c r="J19" s="97" t="s">
        <v>69</v>
      </c>
      <c r="K19" s="100"/>
      <c r="L19" s="97"/>
    </row>
    <row r="20" spans="1:158" ht="15" customHeight="1" x14ac:dyDescent="0.25">
      <c r="A20" s="27"/>
      <c r="B20" s="27"/>
      <c r="C20" s="27"/>
      <c r="D20" s="27"/>
      <c r="E20" s="27"/>
      <c r="F20" s="27"/>
      <c r="G20" s="27"/>
      <c r="H20" s="27"/>
      <c r="I20" s="97"/>
      <c r="J20" s="100" t="s">
        <v>70</v>
      </c>
      <c r="K20" s="100"/>
      <c r="L20" s="97"/>
    </row>
    <row r="21" spans="1:158" ht="15" customHeight="1" x14ac:dyDescent="0.25">
      <c r="A21" s="27"/>
      <c r="B21" s="27"/>
      <c r="C21" s="27"/>
      <c r="D21" s="27"/>
      <c r="E21" s="27"/>
      <c r="F21" s="27"/>
      <c r="G21" s="27"/>
      <c r="H21" s="27"/>
      <c r="I21" s="97"/>
      <c r="J21" s="97" t="s">
        <v>68</v>
      </c>
      <c r="K21" s="100"/>
      <c r="L21" s="97"/>
    </row>
    <row r="22" spans="1:158" ht="15" customHeight="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73"/>
      <c r="L22" s="27"/>
    </row>
    <row r="23" spans="1:158" ht="15" customHeight="1" x14ac:dyDescent="0.35">
      <c r="B23" s="27"/>
      <c r="C23" s="27"/>
      <c r="D23" s="27"/>
      <c r="E23" s="27"/>
      <c r="F23" s="27"/>
      <c r="G23" s="27"/>
      <c r="H23" s="149"/>
      <c r="I23" s="27"/>
      <c r="J23" s="27"/>
      <c r="K23" s="73"/>
      <c r="L23" s="27"/>
    </row>
    <row r="24" spans="1:158" s="104" customFormat="1" ht="15" customHeight="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73"/>
      <c r="L24" s="27"/>
    </row>
    <row r="25" spans="1:158" ht="15" customHeight="1" x14ac:dyDescent="0.25">
      <c r="A25" s="27"/>
      <c r="B25" s="9"/>
      <c r="C25" s="15"/>
      <c r="D25" s="60"/>
      <c r="E25" s="27"/>
      <c r="F25" s="27"/>
      <c r="G25" s="27"/>
      <c r="H25" s="27"/>
      <c r="I25" s="27"/>
      <c r="J25" s="52"/>
      <c r="K25" s="73"/>
      <c r="L25" s="52"/>
    </row>
    <row r="26" spans="1:158" ht="15" customHeight="1" x14ac:dyDescent="0.25">
      <c r="A26" s="27"/>
      <c r="B26" s="9"/>
      <c r="C26" s="15"/>
      <c r="D26" s="15"/>
      <c r="E26" s="27"/>
      <c r="F26" s="27"/>
      <c r="G26" s="27"/>
      <c r="H26" s="27"/>
      <c r="I26" s="27"/>
      <c r="J26" s="52"/>
      <c r="K26" s="73"/>
      <c r="L26" s="52"/>
    </row>
    <row r="27" spans="1:158" ht="15" customHeight="1" x14ac:dyDescent="0.25">
      <c r="A27" s="27"/>
      <c r="B27" s="9"/>
      <c r="C27" s="15"/>
      <c r="D27" s="15"/>
      <c r="E27" s="27"/>
      <c r="F27" s="27"/>
      <c r="G27" s="27"/>
      <c r="H27" s="27"/>
      <c r="I27" s="27"/>
      <c r="J27" s="52"/>
      <c r="K27" s="73"/>
      <c r="L27" s="52"/>
    </row>
    <row r="28" spans="1:158" ht="15" customHeight="1" x14ac:dyDescent="0.25">
      <c r="A28" s="27"/>
      <c r="B28" s="9"/>
      <c r="C28" s="15"/>
      <c r="D28" s="15"/>
      <c r="E28" s="27"/>
      <c r="F28" s="27"/>
      <c r="G28" s="27"/>
      <c r="H28" s="27"/>
      <c r="I28" s="27"/>
      <c r="J28" s="52"/>
      <c r="K28" s="73"/>
      <c r="L28" s="52"/>
    </row>
    <row r="29" spans="1:158" s="20" customFormat="1" ht="15" customHeight="1" x14ac:dyDescent="0.25">
      <c r="A29" s="27"/>
      <c r="B29" s="9"/>
      <c r="C29" s="15"/>
      <c r="D29" s="102"/>
      <c r="E29" s="27"/>
      <c r="F29" s="103"/>
      <c r="G29" s="27"/>
      <c r="H29" s="27"/>
      <c r="I29" s="27"/>
      <c r="J29" s="52"/>
      <c r="K29" s="73"/>
      <c r="L29" s="52"/>
      <c r="M29" s="27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</row>
    <row r="30" spans="1:158" ht="15" customHeight="1" x14ac:dyDescent="0.25">
      <c r="A30" s="27"/>
      <c r="B30" s="9"/>
      <c r="C30" s="17"/>
      <c r="D30" s="17"/>
      <c r="E30" s="27"/>
      <c r="F30" s="27"/>
      <c r="G30" s="27"/>
      <c r="H30" s="27"/>
      <c r="I30" s="27"/>
      <c r="J30" s="52"/>
      <c r="K30" s="73"/>
      <c r="L30" s="52"/>
      <c r="M30" s="27"/>
    </row>
    <row r="31" spans="1:158" ht="15" customHeight="1" x14ac:dyDescent="0.25">
      <c r="A31" s="27"/>
      <c r="B31" s="9"/>
      <c r="C31" s="15"/>
      <c r="D31" s="15"/>
      <c r="E31" s="27"/>
      <c r="F31" s="27"/>
      <c r="G31" s="27"/>
      <c r="H31" s="27"/>
      <c r="I31" s="27"/>
      <c r="J31" s="52"/>
      <c r="K31" s="73"/>
      <c r="L31" s="52"/>
    </row>
    <row r="32" spans="1:158" ht="15" customHeight="1" x14ac:dyDescent="0.25">
      <c r="A32" s="27"/>
      <c r="B32" s="9"/>
      <c r="C32" s="15"/>
      <c r="D32" s="15"/>
      <c r="E32" s="27"/>
      <c r="F32" s="27"/>
      <c r="G32" s="27"/>
      <c r="H32" s="27"/>
      <c r="I32" s="27"/>
      <c r="J32" s="52"/>
      <c r="K32" s="73"/>
      <c r="L32" s="52"/>
    </row>
    <row r="33" spans="1:21" ht="0.75" customHeight="1" thickBot="1" x14ac:dyDescent="0.3">
      <c r="A33" s="22"/>
      <c r="B33" s="79"/>
      <c r="C33" s="11"/>
      <c r="D33" s="11"/>
      <c r="E33" s="53"/>
      <c r="F33" s="53"/>
      <c r="G33" s="53"/>
      <c r="H33" s="53"/>
      <c r="I33" s="53"/>
      <c r="J33" s="90"/>
      <c r="K33" s="105"/>
      <c r="L33" s="90"/>
    </row>
    <row r="34" spans="1:21" s="27" customFormat="1" ht="48" customHeight="1" x14ac:dyDescent="0.25">
      <c r="A34" s="10"/>
      <c r="B34" s="81"/>
      <c r="C34" s="15"/>
      <c r="D34" s="16"/>
      <c r="J34" s="52"/>
      <c r="K34" s="73"/>
      <c r="L34" s="52"/>
      <c r="M34" s="48"/>
      <c r="N34" s="49"/>
    </row>
    <row r="35" spans="1:21" ht="1.5" customHeight="1" x14ac:dyDescent="0.25">
      <c r="A35" s="10"/>
      <c r="B35" s="81"/>
      <c r="C35" s="15"/>
      <c r="D35" s="15"/>
      <c r="E35" s="27"/>
      <c r="F35" s="9"/>
      <c r="G35" s="27"/>
      <c r="H35" s="27"/>
      <c r="I35" s="27"/>
      <c r="J35" s="52"/>
      <c r="K35" s="73"/>
      <c r="L35" s="52"/>
      <c r="O35" s="27"/>
      <c r="P35" s="27"/>
      <c r="Q35" s="27"/>
      <c r="R35" s="27"/>
      <c r="S35" s="27"/>
      <c r="T35" s="27"/>
      <c r="U35" s="27"/>
    </row>
    <row r="36" spans="1:21" s="27" customFormat="1" ht="99.75" customHeight="1" x14ac:dyDescent="0.25">
      <c r="A36" s="10"/>
      <c r="B36" s="81"/>
      <c r="C36" s="15"/>
      <c r="D36" s="15"/>
      <c r="J36" s="52"/>
      <c r="K36" s="73"/>
      <c r="L36" s="52"/>
      <c r="M36" s="50"/>
      <c r="N36" s="51"/>
    </row>
    <row r="37" spans="1:21" ht="99.95" customHeight="1" x14ac:dyDescent="0.25">
      <c r="A37" s="10"/>
      <c r="B37" s="81"/>
      <c r="C37" s="15"/>
      <c r="D37" s="16"/>
      <c r="E37" s="27"/>
      <c r="F37" s="27"/>
      <c r="G37" s="27"/>
      <c r="H37" s="27"/>
      <c r="I37" s="27"/>
      <c r="J37" s="52"/>
      <c r="K37" s="73"/>
      <c r="L37" s="52"/>
      <c r="M37" s="27"/>
      <c r="N37" s="52"/>
    </row>
    <row r="38" spans="1:21" ht="99.95" customHeight="1" x14ac:dyDescent="0.25">
      <c r="A38" s="19"/>
      <c r="B38" s="80"/>
      <c r="C38" s="15"/>
      <c r="D38" s="15"/>
      <c r="E38" s="27"/>
      <c r="F38" s="27"/>
      <c r="G38" s="27"/>
      <c r="H38" s="27"/>
      <c r="I38" s="27"/>
      <c r="J38" s="52"/>
      <c r="K38" s="73"/>
      <c r="L38" s="52"/>
      <c r="M38" s="27"/>
      <c r="N38" s="52"/>
    </row>
    <row r="39" spans="1:21" ht="99.95" customHeight="1" x14ac:dyDescent="0.25">
      <c r="A39" s="19"/>
      <c r="B39" s="80"/>
      <c r="C39" s="17"/>
      <c r="D39" s="17"/>
      <c r="E39" s="27"/>
      <c r="F39" s="27"/>
      <c r="G39" s="27"/>
      <c r="H39" s="27"/>
      <c r="I39" s="27"/>
      <c r="J39" s="52"/>
      <c r="K39" s="73"/>
      <c r="L39" s="52"/>
      <c r="M39" s="27"/>
      <c r="N39" s="52"/>
    </row>
    <row r="40" spans="1:21" ht="99.95" customHeight="1" x14ac:dyDescent="0.25">
      <c r="A40" s="24"/>
      <c r="B40" s="82"/>
      <c r="C40" s="29"/>
      <c r="D40" s="29"/>
      <c r="E40" s="25"/>
      <c r="F40" s="84"/>
      <c r="G40" s="25"/>
      <c r="H40" s="25"/>
      <c r="I40" s="25"/>
      <c r="J40" s="85"/>
      <c r="K40" s="86"/>
      <c r="L40" s="85"/>
      <c r="M40" s="27"/>
      <c r="N40" s="52"/>
    </row>
    <row r="41" spans="1:21" ht="99.95" customHeight="1" x14ac:dyDescent="0.25">
      <c r="A41" s="24"/>
      <c r="B41" s="82"/>
      <c r="C41" s="29"/>
      <c r="D41" s="29"/>
      <c r="E41" s="25"/>
      <c r="F41" s="25"/>
      <c r="G41" s="25"/>
      <c r="H41" s="25"/>
      <c r="I41" s="25"/>
      <c r="J41" s="85"/>
      <c r="K41" s="86"/>
      <c r="L41" s="85"/>
    </row>
    <row r="42" spans="1:21" ht="99.95" customHeight="1" x14ac:dyDescent="0.25">
      <c r="A42" s="10"/>
      <c r="B42" s="26"/>
      <c r="C42" s="27"/>
      <c r="D42" s="27"/>
      <c r="E42" s="27"/>
      <c r="F42" s="27"/>
      <c r="G42" s="27"/>
      <c r="H42" s="27"/>
      <c r="I42" s="27"/>
      <c r="J42" s="27"/>
      <c r="K42" s="73" t="s">
        <v>19</v>
      </c>
      <c r="L42" s="27"/>
    </row>
    <row r="43" spans="1:21" ht="99.95" customHeight="1" x14ac:dyDescent="0.25">
      <c r="A43" s="1"/>
      <c r="B43" s="21"/>
    </row>
    <row r="44" spans="1:21" ht="99.95" customHeight="1" x14ac:dyDescent="0.25">
      <c r="A44" s="10"/>
      <c r="B44" s="26"/>
      <c r="C44" s="27"/>
      <c r="D44" s="27"/>
      <c r="E44" s="27"/>
      <c r="F44" s="27"/>
      <c r="G44" s="27"/>
      <c r="H44" s="27"/>
      <c r="I44" s="27"/>
      <c r="J44" s="27"/>
      <c r="K44" s="73"/>
      <c r="L44" s="27"/>
    </row>
    <row r="45" spans="1:21" ht="99.95" customHeight="1" x14ac:dyDescent="0.25">
      <c r="A45" s="1"/>
      <c r="B45" s="21"/>
    </row>
    <row r="46" spans="1:21" ht="99.95" customHeight="1" x14ac:dyDescent="0.25">
      <c r="A46" s="1"/>
      <c r="B46" s="21"/>
    </row>
    <row r="47" spans="1:21" ht="99.95" customHeight="1" x14ac:dyDescent="0.25">
      <c r="A47" s="1"/>
      <c r="B47" s="21"/>
    </row>
    <row r="48" spans="1:21" ht="99.95" customHeight="1" x14ac:dyDescent="0.25">
      <c r="A48" s="1"/>
      <c r="B48" s="21"/>
    </row>
    <row r="49" spans="1:12" ht="99.95" customHeight="1" x14ac:dyDescent="0.25">
      <c r="A49" s="1"/>
      <c r="B49" s="21"/>
    </row>
    <row r="50" spans="1:12" ht="99.95" customHeight="1" x14ac:dyDescent="0.25">
      <c r="A50" s="1"/>
      <c r="B50" s="21"/>
    </row>
    <row r="51" spans="1:12" ht="99.95" customHeight="1" x14ac:dyDescent="0.25">
      <c r="A51" s="1"/>
      <c r="B51" s="21"/>
    </row>
    <row r="52" spans="1:12" ht="99.95" customHeight="1" x14ac:dyDescent="0.25">
      <c r="A52" s="1"/>
      <c r="B52" s="21"/>
    </row>
    <row r="53" spans="1:12" ht="99.95" customHeight="1" x14ac:dyDescent="0.25">
      <c r="A53" s="1"/>
      <c r="B53" s="1"/>
      <c r="C53" s="23"/>
      <c r="D53" s="23"/>
      <c r="E53" s="23"/>
      <c r="F53" s="23"/>
      <c r="G53" s="23"/>
      <c r="H53" s="23"/>
      <c r="I53" s="23"/>
      <c r="J53" s="23"/>
      <c r="K53" s="75"/>
      <c r="L53" s="23"/>
    </row>
    <row r="54" spans="1:12" ht="99.9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76"/>
      <c r="L54" s="1"/>
    </row>
    <row r="55" spans="1:12" ht="99.9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76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76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76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76"/>
      <c r="L58" s="1"/>
    </row>
    <row r="59" spans="1:12" x14ac:dyDescent="0.25">
      <c r="A59" s="1"/>
      <c r="B59" s="10"/>
      <c r="C59" s="10"/>
      <c r="D59" s="10"/>
      <c r="E59" s="1"/>
      <c r="F59" s="1"/>
      <c r="G59" s="1"/>
      <c r="H59" s="1"/>
      <c r="I59" s="1"/>
      <c r="J59" s="4"/>
      <c r="K59" s="76"/>
      <c r="L59" s="4"/>
    </row>
    <row r="60" spans="1:12" x14ac:dyDescent="0.25">
      <c r="A60" s="1"/>
      <c r="B60" s="10"/>
      <c r="C60" s="10"/>
      <c r="D60" s="10"/>
      <c r="E60" s="10"/>
      <c r="F60" s="10"/>
      <c r="G60" s="10"/>
      <c r="H60" s="10"/>
      <c r="I60" s="10"/>
      <c r="J60" s="13"/>
      <c r="K60" s="70"/>
      <c r="L60" s="10"/>
    </row>
    <row r="61" spans="1:12" x14ac:dyDescent="0.25">
      <c r="A61" s="1"/>
      <c r="B61" s="1"/>
      <c r="C61" s="1"/>
      <c r="D61" s="10"/>
      <c r="E61" s="10"/>
      <c r="F61" s="10"/>
      <c r="G61" s="10"/>
      <c r="H61" s="10"/>
      <c r="I61" s="10"/>
      <c r="J61" s="13"/>
      <c r="K61" s="70"/>
      <c r="L61" s="10"/>
    </row>
    <row r="62" spans="1:12" x14ac:dyDescent="0.25">
      <c r="A62" s="1"/>
      <c r="B62" s="1"/>
      <c r="C62" s="1"/>
      <c r="D62" s="1"/>
      <c r="E62" s="1"/>
      <c r="F62" s="1"/>
      <c r="G62" s="1"/>
      <c r="H62" s="1"/>
      <c r="I62" s="1"/>
      <c r="J62" s="4"/>
      <c r="K62" s="76"/>
      <c r="L62" s="1"/>
    </row>
    <row r="63" spans="1:1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76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76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76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76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76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76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76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76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76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76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76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76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76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76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76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76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76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76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76"/>
      <c r="L81" s="1"/>
    </row>
  </sheetData>
  <mergeCells count="1">
    <mergeCell ref="A1:L1"/>
  </mergeCells>
  <phoneticPr fontId="15" type="noConversion"/>
  <pageMargins left="0.25" right="0.25" top="0.75" bottom="0.75" header="0.3" footer="0.3"/>
  <pageSetup paperSize="9" scale="1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L50"/>
  <sheetViews>
    <sheetView zoomScaleNormal="100" workbookViewId="0">
      <selection sqref="A1:L12"/>
    </sheetView>
  </sheetViews>
  <sheetFormatPr defaultRowHeight="15" x14ac:dyDescent="0.25"/>
  <cols>
    <col min="1" max="1" width="5.42578125" customWidth="1"/>
    <col min="2" max="2" width="19.42578125" customWidth="1"/>
    <col min="3" max="3" width="18.5703125" customWidth="1"/>
    <col min="4" max="4" width="12.7109375" customWidth="1"/>
    <col min="5" max="5" width="23.42578125" customWidth="1"/>
    <col min="6" max="6" width="13.42578125" customWidth="1"/>
    <col min="7" max="7" width="10.28515625" customWidth="1"/>
    <col min="8" max="8" width="11.28515625" customWidth="1"/>
    <col min="9" max="9" width="10.7109375" customWidth="1"/>
    <col min="10" max="10" width="14.42578125" customWidth="1"/>
    <col min="11" max="11" width="13" customWidth="1"/>
    <col min="12" max="12" width="14.85546875" customWidth="1"/>
  </cols>
  <sheetData>
    <row r="1" spans="1:12" ht="96" customHeight="1" x14ac:dyDescent="0.25">
      <c r="A1" s="316" t="s">
        <v>79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</row>
    <row r="2" spans="1:12" ht="55.9" customHeight="1" x14ac:dyDescent="0.3">
      <c r="A2" s="2" t="s">
        <v>0</v>
      </c>
      <c r="B2" s="3" t="s">
        <v>1</v>
      </c>
      <c r="C2" s="36" t="s">
        <v>13</v>
      </c>
      <c r="D2" s="99" t="s">
        <v>40</v>
      </c>
      <c r="E2" s="40" t="s">
        <v>2</v>
      </c>
      <c r="F2" s="40" t="s">
        <v>7</v>
      </c>
      <c r="G2" s="3" t="s">
        <v>43</v>
      </c>
      <c r="H2" s="3" t="s">
        <v>44</v>
      </c>
      <c r="I2" s="3" t="s">
        <v>55</v>
      </c>
      <c r="J2" s="45" t="s">
        <v>5</v>
      </c>
      <c r="K2" s="45" t="s">
        <v>6</v>
      </c>
      <c r="L2" s="45" t="s">
        <v>10</v>
      </c>
    </row>
    <row r="3" spans="1:12" s="27" customFormat="1" ht="31.5" customHeight="1" x14ac:dyDescent="0.25">
      <c r="A3" s="28">
        <v>1</v>
      </c>
      <c r="B3" s="151" t="s">
        <v>121</v>
      </c>
      <c r="C3" s="150" t="s">
        <v>122</v>
      </c>
      <c r="D3" s="58" t="s">
        <v>123</v>
      </c>
      <c r="E3" s="151" t="s">
        <v>124</v>
      </c>
      <c r="F3" s="151" t="s">
        <v>125</v>
      </c>
      <c r="G3" s="28">
        <v>12</v>
      </c>
      <c r="H3" s="28">
        <v>20</v>
      </c>
      <c r="I3" s="28">
        <v>32</v>
      </c>
      <c r="J3" s="157">
        <v>36184</v>
      </c>
      <c r="K3" s="157">
        <v>30153.33</v>
      </c>
      <c r="L3" s="157">
        <v>19600</v>
      </c>
    </row>
    <row r="4" spans="1:12" s="27" customFormat="1" ht="30" customHeight="1" x14ac:dyDescent="0.25">
      <c r="A4" s="28"/>
      <c r="B4" s="151"/>
      <c r="C4" s="150"/>
      <c r="D4" s="58"/>
      <c r="E4" s="151"/>
      <c r="F4" s="151"/>
      <c r="G4" s="28"/>
      <c r="H4" s="28"/>
      <c r="I4" s="28"/>
      <c r="J4" s="152"/>
      <c r="K4" s="152"/>
      <c r="L4" s="296">
        <v>19600</v>
      </c>
    </row>
    <row r="5" spans="1:12" ht="15.75" customHeight="1" x14ac:dyDescent="0.25">
      <c r="A5" s="83"/>
      <c r="B5" s="159"/>
      <c r="C5" s="178"/>
      <c r="D5" s="93"/>
      <c r="E5" s="159"/>
      <c r="F5" s="159"/>
      <c r="G5" s="83"/>
      <c r="H5" s="83"/>
      <c r="I5" s="83">
        <v>1</v>
      </c>
      <c r="J5" s="206" t="s">
        <v>63</v>
      </c>
      <c r="K5" s="183"/>
      <c r="L5" s="183"/>
    </row>
    <row r="6" spans="1:12" ht="15" customHeight="1" x14ac:dyDescent="0.25">
      <c r="A6" s="27"/>
      <c r="B6" s="27"/>
      <c r="C6" s="27"/>
      <c r="D6" s="27"/>
      <c r="E6" s="27"/>
      <c r="F6" s="27"/>
      <c r="G6" s="27"/>
      <c r="H6" s="27"/>
      <c r="I6" s="27"/>
      <c r="J6" s="97"/>
      <c r="K6" s="73"/>
      <c r="L6" s="27"/>
    </row>
    <row r="7" spans="1:12" ht="15" customHeight="1" x14ac:dyDescent="0.25">
      <c r="A7" s="27"/>
      <c r="B7" s="27"/>
      <c r="C7" s="27"/>
      <c r="D7" s="27"/>
      <c r="E7" s="27"/>
      <c r="F7" s="27"/>
      <c r="G7" s="27"/>
      <c r="H7" s="27"/>
      <c r="I7" s="27"/>
      <c r="J7" s="87" t="s">
        <v>28</v>
      </c>
      <c r="K7" s="91" t="s">
        <v>29</v>
      </c>
      <c r="L7" s="296">
        <v>19600</v>
      </c>
    </row>
    <row r="8" spans="1:12" ht="15" customHeight="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73"/>
      <c r="L8" s="27"/>
    </row>
    <row r="9" spans="1:12" ht="15" customHeight="1" x14ac:dyDescent="0.25">
      <c r="A9" s="27"/>
      <c r="B9" s="27"/>
      <c r="C9" s="27"/>
      <c r="D9" s="27"/>
      <c r="E9" s="27"/>
      <c r="F9" s="27"/>
      <c r="G9" s="27"/>
      <c r="H9" s="27"/>
      <c r="I9" s="27"/>
      <c r="J9" s="216" t="s">
        <v>21</v>
      </c>
      <c r="K9" s="217"/>
      <c r="L9" s="27"/>
    </row>
    <row r="10" spans="1:12" ht="15" customHeight="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16" t="s">
        <v>69</v>
      </c>
      <c r="K10" s="217"/>
      <c r="L10" s="27"/>
    </row>
    <row r="11" spans="1:12" s="27" customFormat="1" ht="15" customHeight="1" x14ac:dyDescent="0.25">
      <c r="J11" s="217" t="s">
        <v>70</v>
      </c>
      <c r="K11" s="217"/>
    </row>
    <row r="12" spans="1:12" s="27" customFormat="1" ht="15" customHeight="1" x14ac:dyDescent="0.25">
      <c r="J12" s="216" t="s">
        <v>68</v>
      </c>
      <c r="K12" s="217"/>
    </row>
    <row r="13" spans="1:12" s="27" customFormat="1" ht="15" customHeight="1" x14ac:dyDescent="0.25"/>
    <row r="14" spans="1:12" s="27" customFormat="1" ht="15" customHeight="1" x14ac:dyDescent="0.25"/>
    <row r="15" spans="1:12" ht="15" customHeight="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1:12" ht="15" customHeight="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2" ht="15" customHeight="1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15" customHeight="1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1:12" ht="15" customHeight="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1:12" ht="15" customHeight="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2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23" spans="1:12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12" x14ac:dyDescent="0.25">
      <c r="A24" s="27"/>
      <c r="B24" s="27"/>
      <c r="C24" s="27"/>
      <c r="D24" s="98"/>
      <c r="E24" s="27"/>
      <c r="F24" s="27"/>
      <c r="G24" s="27"/>
      <c r="H24" s="27"/>
      <c r="I24" s="27"/>
      <c r="J24" s="101"/>
      <c r="K24" s="73"/>
      <c r="L24" s="73"/>
    </row>
    <row r="25" spans="1:12" x14ac:dyDescent="0.25">
      <c r="A25" s="27"/>
      <c r="B25" s="27"/>
      <c r="C25" s="27"/>
      <c r="D25" s="96"/>
      <c r="E25" s="27"/>
      <c r="F25" s="27"/>
      <c r="G25" s="27"/>
      <c r="H25" s="27"/>
      <c r="I25" s="27"/>
      <c r="J25" s="73"/>
      <c r="K25" s="27"/>
      <c r="L25" s="27"/>
    </row>
    <row r="26" spans="1:12" x14ac:dyDescent="0.25">
      <c r="A26" s="27"/>
      <c r="B26" s="27"/>
      <c r="C26" s="27"/>
      <c r="D26" s="96"/>
      <c r="E26" s="27"/>
      <c r="F26" s="27"/>
      <c r="G26" s="27"/>
      <c r="H26" s="27"/>
      <c r="I26" s="27"/>
      <c r="J26" s="27"/>
      <c r="K26" s="27"/>
      <c r="L26" s="27"/>
    </row>
    <row r="27" spans="1:12" x14ac:dyDescent="0.25">
      <c r="A27" s="27"/>
      <c r="B27" s="27"/>
      <c r="C27" s="27"/>
      <c r="D27" s="96"/>
      <c r="E27" s="27"/>
      <c r="F27" s="27"/>
      <c r="G27" s="27"/>
      <c r="H27" s="27"/>
      <c r="I27" s="27"/>
      <c r="J27" s="27"/>
      <c r="K27" s="27"/>
      <c r="L27" s="27"/>
    </row>
    <row r="28" spans="1:12" x14ac:dyDescent="0.25">
      <c r="A28" s="27"/>
      <c r="B28" s="27"/>
      <c r="C28" s="27"/>
      <c r="D28" s="96"/>
      <c r="E28" s="27"/>
      <c r="F28" s="27"/>
      <c r="G28" s="27"/>
      <c r="H28" s="27"/>
      <c r="I28" s="27"/>
      <c r="J28" s="27"/>
      <c r="K28" s="27"/>
      <c r="L28" s="27"/>
    </row>
    <row r="29" spans="1:12" x14ac:dyDescent="0.25">
      <c r="A29" s="27"/>
      <c r="B29" s="27"/>
      <c r="C29" s="27"/>
      <c r="D29" s="96"/>
      <c r="E29" s="27"/>
      <c r="F29" s="27"/>
      <c r="G29" s="27"/>
      <c r="H29" s="27"/>
      <c r="I29" s="27"/>
      <c r="J29" s="27"/>
      <c r="K29" s="27"/>
      <c r="L29" s="27"/>
    </row>
    <row r="30" spans="1:12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2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2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2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 x14ac:dyDescent="0.25">
      <c r="A34" s="23"/>
      <c r="B34" s="22"/>
      <c r="C34" s="22"/>
      <c r="D34" s="22"/>
      <c r="E34" s="22"/>
      <c r="F34" s="22"/>
      <c r="G34" s="22"/>
      <c r="H34" s="22"/>
      <c r="I34" s="22"/>
      <c r="J34" s="23"/>
      <c r="K34" s="23"/>
      <c r="L34" s="23"/>
    </row>
    <row r="35" spans="1:12" x14ac:dyDescent="0.25">
      <c r="A35" s="1"/>
      <c r="B35" s="10"/>
      <c r="C35" s="10"/>
      <c r="D35" s="10"/>
      <c r="E35" s="10"/>
      <c r="F35" s="10"/>
      <c r="G35" s="10"/>
      <c r="H35" s="10"/>
      <c r="I35" s="10"/>
      <c r="J35" s="1"/>
      <c r="K35" s="1"/>
      <c r="L35" s="1"/>
    </row>
    <row r="36" spans="1:12" x14ac:dyDescent="0.25">
      <c r="A36" s="1"/>
      <c r="B36" s="10"/>
      <c r="C36" s="10"/>
      <c r="D36" s="10"/>
      <c r="E36" s="10"/>
      <c r="F36" s="10"/>
      <c r="G36" s="10"/>
      <c r="H36" s="10"/>
      <c r="I36" s="10"/>
      <c r="J36" s="1"/>
      <c r="K36" s="1"/>
      <c r="L36" s="1"/>
    </row>
    <row r="37" spans="1:12" x14ac:dyDescent="0.25">
      <c r="A37" s="1"/>
      <c r="B37" s="10"/>
      <c r="C37" s="10"/>
      <c r="D37" s="10"/>
      <c r="E37" s="10"/>
      <c r="F37" s="10"/>
      <c r="G37" s="10"/>
      <c r="H37" s="10"/>
      <c r="I37" s="10"/>
      <c r="J37" s="1"/>
      <c r="K37" s="1"/>
      <c r="L37" s="1"/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</sheetData>
  <mergeCells count="1">
    <mergeCell ref="A1:L1"/>
  </mergeCells>
  <phoneticPr fontId="15" type="noConversion"/>
  <pageMargins left="0.25" right="0.25" top="0.75" bottom="0.75" header="0.3" footer="0.3"/>
  <pageSetup scale="79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11311-1B0B-48F6-BA43-660C71DB8DAC}">
  <sheetPr>
    <pageSetUpPr fitToPage="1"/>
  </sheetPr>
  <dimension ref="A1:Q23"/>
  <sheetViews>
    <sheetView tabSelected="1" topLeftCell="A7" zoomScale="112" zoomScaleNormal="112" workbookViewId="0">
      <selection activeCell="C18" sqref="C18"/>
    </sheetView>
  </sheetViews>
  <sheetFormatPr defaultRowHeight="15" x14ac:dyDescent="0.25"/>
  <cols>
    <col min="1" max="1" width="5.5703125" customWidth="1"/>
    <col min="2" max="2" width="21.5703125" customWidth="1"/>
    <col min="3" max="3" width="18.140625" customWidth="1"/>
    <col min="4" max="4" width="12" customWidth="1"/>
    <col min="5" max="6" width="13.5703125" customWidth="1"/>
    <col min="7" max="7" width="6.5703125" customWidth="1"/>
    <col min="8" max="8" width="7.42578125" customWidth="1"/>
    <col min="9" max="9" width="8" customWidth="1"/>
    <col min="10" max="10" width="13.85546875" customWidth="1"/>
    <col min="11" max="11" width="15.85546875" customWidth="1"/>
    <col min="12" max="12" width="14.7109375" customWidth="1"/>
  </cols>
  <sheetData>
    <row r="1" spans="1:17" ht="66" customHeight="1" x14ac:dyDescent="0.25">
      <c r="A1" s="316" t="s">
        <v>80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</row>
    <row r="2" spans="1:17" ht="90.75" x14ac:dyDescent="0.3">
      <c r="A2" s="221" t="s">
        <v>64</v>
      </c>
      <c r="B2" s="222" t="s">
        <v>1</v>
      </c>
      <c r="C2" s="223" t="s">
        <v>13</v>
      </c>
      <c r="D2" s="224" t="s">
        <v>40</v>
      </c>
      <c r="E2" s="225" t="s">
        <v>2</v>
      </c>
      <c r="F2" s="225" t="s">
        <v>7</v>
      </c>
      <c r="G2" s="226" t="s">
        <v>43</v>
      </c>
      <c r="H2" s="226" t="s">
        <v>44</v>
      </c>
      <c r="I2" s="226" t="s">
        <v>55</v>
      </c>
      <c r="J2" s="227" t="s">
        <v>5</v>
      </c>
      <c r="K2" s="228" t="s">
        <v>6</v>
      </c>
      <c r="L2" s="228" t="s">
        <v>10</v>
      </c>
    </row>
    <row r="3" spans="1:17" ht="30" x14ac:dyDescent="0.25">
      <c r="A3" s="28">
        <v>8</v>
      </c>
      <c r="B3" s="151" t="s">
        <v>753</v>
      </c>
      <c r="C3" s="150" t="s">
        <v>764</v>
      </c>
      <c r="D3" s="58" t="s">
        <v>516</v>
      </c>
      <c r="E3" s="151" t="s">
        <v>743</v>
      </c>
      <c r="F3" s="151" t="s">
        <v>139</v>
      </c>
      <c r="G3" s="28">
        <v>8</v>
      </c>
      <c r="H3" s="28">
        <v>25</v>
      </c>
      <c r="I3" s="28">
        <v>33</v>
      </c>
      <c r="J3" s="152">
        <v>170500</v>
      </c>
      <c r="K3" s="157">
        <v>142083.32999999999</v>
      </c>
      <c r="L3" s="152">
        <v>92355</v>
      </c>
    </row>
    <row r="4" spans="1:17" ht="30" x14ac:dyDescent="0.25">
      <c r="A4" s="28">
        <v>7</v>
      </c>
      <c r="B4" s="151" t="s">
        <v>763</v>
      </c>
      <c r="C4" s="150" t="s">
        <v>752</v>
      </c>
      <c r="D4" s="58" t="s">
        <v>516</v>
      </c>
      <c r="E4" s="151" t="s">
        <v>743</v>
      </c>
      <c r="F4" s="151" t="s">
        <v>174</v>
      </c>
      <c r="G4" s="28">
        <v>6</v>
      </c>
      <c r="H4" s="28">
        <v>25</v>
      </c>
      <c r="I4" s="28">
        <v>31</v>
      </c>
      <c r="J4" s="152">
        <v>216000</v>
      </c>
      <c r="K4" s="157">
        <v>180000</v>
      </c>
      <c r="L4" s="152">
        <v>117000</v>
      </c>
    </row>
    <row r="5" spans="1:17" ht="30" x14ac:dyDescent="0.25">
      <c r="A5" s="28">
        <v>2</v>
      </c>
      <c r="B5" s="151" t="s">
        <v>741</v>
      </c>
      <c r="C5" s="150" t="s">
        <v>742</v>
      </c>
      <c r="D5" s="58" t="s">
        <v>240</v>
      </c>
      <c r="E5" s="151" t="s">
        <v>743</v>
      </c>
      <c r="F5" s="151" t="s">
        <v>88</v>
      </c>
      <c r="G5" s="28">
        <v>3</v>
      </c>
      <c r="H5" s="28">
        <v>25</v>
      </c>
      <c r="I5" s="28">
        <v>28</v>
      </c>
      <c r="J5" s="152">
        <v>205000</v>
      </c>
      <c r="K5" s="157">
        <v>170833.33</v>
      </c>
      <c r="L5" s="152">
        <v>111042</v>
      </c>
    </row>
    <row r="6" spans="1:17" ht="30" x14ac:dyDescent="0.25">
      <c r="A6" s="28">
        <v>9</v>
      </c>
      <c r="B6" s="28" t="s">
        <v>754</v>
      </c>
      <c r="C6" s="28" t="s">
        <v>755</v>
      </c>
      <c r="D6" s="207" t="s">
        <v>365</v>
      </c>
      <c r="E6" s="151" t="s">
        <v>743</v>
      </c>
      <c r="F6" s="28" t="s">
        <v>185</v>
      </c>
      <c r="G6" s="28">
        <v>3</v>
      </c>
      <c r="H6" s="28">
        <v>25</v>
      </c>
      <c r="I6" s="28">
        <v>28</v>
      </c>
      <c r="J6" s="152">
        <v>216000</v>
      </c>
      <c r="K6" s="157">
        <v>180000</v>
      </c>
      <c r="L6" s="152">
        <v>117000</v>
      </c>
    </row>
    <row r="7" spans="1:17" ht="30" x14ac:dyDescent="0.25">
      <c r="A7" s="28">
        <v>3</v>
      </c>
      <c r="B7" s="151" t="s">
        <v>744</v>
      </c>
      <c r="C7" s="150" t="s">
        <v>745</v>
      </c>
      <c r="D7" s="58" t="s">
        <v>240</v>
      </c>
      <c r="E7" s="151" t="s">
        <v>743</v>
      </c>
      <c r="F7" s="151" t="s">
        <v>338</v>
      </c>
      <c r="G7" s="28">
        <v>13</v>
      </c>
      <c r="H7" s="28">
        <v>7</v>
      </c>
      <c r="I7" s="28">
        <v>20</v>
      </c>
      <c r="J7" s="152">
        <v>170500</v>
      </c>
      <c r="K7" s="157">
        <v>142083.32999999999</v>
      </c>
      <c r="L7" s="152">
        <v>92355</v>
      </c>
    </row>
    <row r="8" spans="1:17" ht="30" x14ac:dyDescent="0.25">
      <c r="A8" s="28">
        <v>1</v>
      </c>
      <c r="B8" s="151" t="s">
        <v>738</v>
      </c>
      <c r="C8" s="150" t="s">
        <v>739</v>
      </c>
      <c r="D8" s="58" t="s">
        <v>245</v>
      </c>
      <c r="E8" s="151" t="s">
        <v>740</v>
      </c>
      <c r="F8" s="151" t="s">
        <v>88</v>
      </c>
      <c r="G8" s="28">
        <v>3</v>
      </c>
      <c r="H8" s="28">
        <v>15</v>
      </c>
      <c r="I8" s="28">
        <v>18</v>
      </c>
      <c r="J8" s="152">
        <v>147000</v>
      </c>
      <c r="K8" s="157">
        <v>122500</v>
      </c>
      <c r="L8" s="152">
        <v>79625</v>
      </c>
    </row>
    <row r="9" spans="1:17" ht="30" x14ac:dyDescent="0.25">
      <c r="A9" s="28">
        <v>10</v>
      </c>
      <c r="B9" s="28" t="s">
        <v>756</v>
      </c>
      <c r="C9" s="28" t="s">
        <v>757</v>
      </c>
      <c r="D9" s="207" t="s">
        <v>91</v>
      </c>
      <c r="E9" s="151" t="s">
        <v>743</v>
      </c>
      <c r="F9" s="28" t="s">
        <v>628</v>
      </c>
      <c r="G9" s="28">
        <v>8</v>
      </c>
      <c r="H9" s="28">
        <v>7</v>
      </c>
      <c r="I9" s="28">
        <v>15</v>
      </c>
      <c r="J9" s="153">
        <v>155530</v>
      </c>
      <c r="K9" s="208">
        <v>129608.33</v>
      </c>
      <c r="L9" s="153">
        <v>84246</v>
      </c>
    </row>
    <row r="10" spans="1:17" ht="30" x14ac:dyDescent="0.25">
      <c r="A10" s="28">
        <v>5</v>
      </c>
      <c r="B10" s="151" t="s">
        <v>748</v>
      </c>
      <c r="C10" s="150" t="s">
        <v>749</v>
      </c>
      <c r="D10" s="58" t="s">
        <v>240</v>
      </c>
      <c r="E10" s="151" t="s">
        <v>743</v>
      </c>
      <c r="F10" s="151" t="s">
        <v>132</v>
      </c>
      <c r="G10" s="28">
        <v>8</v>
      </c>
      <c r="H10" s="28">
        <v>5</v>
      </c>
      <c r="I10" s="28">
        <v>13</v>
      </c>
      <c r="J10" s="152">
        <v>170500</v>
      </c>
      <c r="K10" s="157">
        <v>142083.32999999999</v>
      </c>
      <c r="L10" s="152">
        <v>92355</v>
      </c>
    </row>
    <row r="11" spans="1:17" ht="30" x14ac:dyDescent="0.25">
      <c r="A11" s="28">
        <v>12</v>
      </c>
      <c r="B11" s="28" t="s">
        <v>760</v>
      </c>
      <c r="C11" s="28" t="s">
        <v>761</v>
      </c>
      <c r="D11" s="207" t="s">
        <v>118</v>
      </c>
      <c r="E11" s="151" t="s">
        <v>743</v>
      </c>
      <c r="F11" s="28" t="s">
        <v>136</v>
      </c>
      <c r="G11" s="28">
        <v>6</v>
      </c>
      <c r="H11" s="28">
        <v>7</v>
      </c>
      <c r="I11" s="28">
        <v>13</v>
      </c>
      <c r="J11" s="153">
        <v>95000</v>
      </c>
      <c r="K11" s="208">
        <v>79166.67</v>
      </c>
      <c r="L11" s="153">
        <v>51459</v>
      </c>
      <c r="Q11">
        <v>1</v>
      </c>
    </row>
    <row r="12" spans="1:17" ht="30" x14ac:dyDescent="0.25">
      <c r="A12" s="28">
        <v>4</v>
      </c>
      <c r="B12" s="151" t="s">
        <v>746</v>
      </c>
      <c r="C12" s="150" t="s">
        <v>747</v>
      </c>
      <c r="D12" s="58" t="s">
        <v>240</v>
      </c>
      <c r="E12" s="151" t="s">
        <v>740</v>
      </c>
      <c r="F12" s="151" t="s">
        <v>170</v>
      </c>
      <c r="G12" s="28">
        <v>3</v>
      </c>
      <c r="H12" s="28">
        <v>7</v>
      </c>
      <c r="I12" s="28">
        <v>10</v>
      </c>
      <c r="J12" s="152">
        <v>226200</v>
      </c>
      <c r="K12" s="157">
        <v>188500</v>
      </c>
      <c r="L12" s="152">
        <v>122525</v>
      </c>
    </row>
    <row r="13" spans="1:17" ht="30" x14ac:dyDescent="0.25">
      <c r="A13" s="28">
        <v>6</v>
      </c>
      <c r="B13" s="151" t="s">
        <v>750</v>
      </c>
      <c r="C13" s="150" t="s">
        <v>751</v>
      </c>
      <c r="D13" s="58" t="s">
        <v>240</v>
      </c>
      <c r="E13" s="151" t="s">
        <v>740</v>
      </c>
      <c r="F13" s="151" t="s">
        <v>132</v>
      </c>
      <c r="G13" s="28">
        <v>2</v>
      </c>
      <c r="H13" s="28">
        <v>7</v>
      </c>
      <c r="I13" s="28">
        <v>9</v>
      </c>
      <c r="J13" s="152">
        <v>147000</v>
      </c>
      <c r="K13" s="157">
        <v>122500</v>
      </c>
      <c r="L13" s="152">
        <v>79625</v>
      </c>
    </row>
    <row r="14" spans="1:17" ht="30" x14ac:dyDescent="0.25">
      <c r="A14" s="28">
        <v>11</v>
      </c>
      <c r="B14" s="28" t="s">
        <v>758</v>
      </c>
      <c r="C14" s="28" t="s">
        <v>759</v>
      </c>
      <c r="D14" s="207" t="s">
        <v>142</v>
      </c>
      <c r="E14" s="151" t="s">
        <v>740</v>
      </c>
      <c r="F14" s="28" t="s">
        <v>458</v>
      </c>
      <c r="G14" s="28">
        <v>3</v>
      </c>
      <c r="H14" s="28">
        <v>5</v>
      </c>
      <c r="I14" s="28">
        <v>8</v>
      </c>
      <c r="J14" s="153">
        <v>240000</v>
      </c>
      <c r="K14" s="208">
        <v>200000</v>
      </c>
      <c r="L14" s="153">
        <v>130000</v>
      </c>
    </row>
    <row r="15" spans="1:17" x14ac:dyDescent="0.25">
      <c r="A15" s="10"/>
      <c r="B15" s="151"/>
      <c r="C15" s="150"/>
      <c r="D15" s="58"/>
      <c r="E15" s="151"/>
      <c r="F15" s="151"/>
      <c r="G15" s="28"/>
      <c r="H15" s="28"/>
      <c r="I15" s="28"/>
      <c r="J15" s="152"/>
      <c r="K15" s="157"/>
      <c r="L15" s="297">
        <f>SUM(L3:L14)</f>
        <v>1169587</v>
      </c>
    </row>
    <row r="16" spans="1:17" x14ac:dyDescent="0.25">
      <c r="A16" s="42"/>
      <c r="B16" s="42"/>
      <c r="C16" s="42"/>
      <c r="D16" s="42"/>
      <c r="E16" s="42"/>
      <c r="F16" s="42"/>
      <c r="G16" s="42"/>
      <c r="H16" s="42"/>
      <c r="I16" s="42"/>
      <c r="J16" s="71"/>
      <c r="K16" s="42"/>
      <c r="L16" s="42"/>
    </row>
    <row r="17" spans="1:12" x14ac:dyDescent="0.25">
      <c r="H17" s="11">
        <v>12</v>
      </c>
      <c r="I17" s="282" t="s">
        <v>63</v>
      </c>
    </row>
    <row r="18" spans="1:12" ht="30.75" customHeight="1" x14ac:dyDescent="0.25">
      <c r="A18" s="27"/>
      <c r="B18" s="27"/>
      <c r="C18" s="97" t="s">
        <v>773</v>
      </c>
      <c r="D18" s="27"/>
      <c r="E18" s="27"/>
      <c r="F18" s="27"/>
      <c r="G18" s="27"/>
      <c r="H18" s="27"/>
      <c r="I18" s="87" t="s">
        <v>19</v>
      </c>
      <c r="J18" s="91" t="s">
        <v>762</v>
      </c>
      <c r="K18" s="297">
        <v>1169587</v>
      </c>
      <c r="L18" s="27"/>
    </row>
    <row r="19" spans="1:12" ht="27" customHeight="1" x14ac:dyDescent="0.25">
      <c r="A19" s="27"/>
      <c r="B19" s="27"/>
      <c r="C19" s="97" t="s">
        <v>772</v>
      </c>
      <c r="D19" s="27"/>
      <c r="E19" s="27"/>
      <c r="F19" s="27"/>
      <c r="G19" s="27"/>
      <c r="H19" s="27"/>
      <c r="I19" s="97" t="s">
        <v>21</v>
      </c>
      <c r="J19" s="100"/>
      <c r="K19" s="27"/>
      <c r="L19" s="27"/>
    </row>
    <row r="20" spans="1:12" ht="28.5" customHeight="1" x14ac:dyDescent="0.25">
      <c r="C20" s="27"/>
      <c r="D20" s="27"/>
      <c r="E20" s="27"/>
      <c r="F20" s="27"/>
      <c r="G20" s="27"/>
      <c r="H20" s="27"/>
      <c r="I20" s="97" t="s">
        <v>69</v>
      </c>
      <c r="J20" s="100"/>
      <c r="K20" s="27"/>
    </row>
    <row r="21" spans="1:12" s="27" customFormat="1" ht="22.5" customHeight="1" x14ac:dyDescent="0.25">
      <c r="A21"/>
      <c r="B21"/>
      <c r="I21" s="97" t="s">
        <v>68</v>
      </c>
      <c r="J21" s="100"/>
      <c r="L21"/>
    </row>
    <row r="22" spans="1:12" ht="30" customHeight="1" x14ac:dyDescent="0.25">
      <c r="C22" s="27"/>
      <c r="D22" s="27"/>
      <c r="E22" s="27"/>
      <c r="F22" s="27"/>
      <c r="G22" s="27"/>
      <c r="H22" s="27"/>
      <c r="I22" s="100" t="s">
        <v>70</v>
      </c>
      <c r="J22" s="100"/>
      <c r="K22" s="27"/>
    </row>
    <row r="23" spans="1:12" x14ac:dyDescent="0.25">
      <c r="A23" s="27"/>
      <c r="B23" s="27"/>
      <c r="C23" s="60"/>
      <c r="D23" s="9"/>
      <c r="E23" s="9"/>
      <c r="F23" s="27"/>
      <c r="G23" s="27"/>
      <c r="H23" s="283"/>
      <c r="J23" s="284"/>
      <c r="K23" s="284"/>
      <c r="L23" s="52"/>
    </row>
  </sheetData>
  <autoFilter ref="A2:L2" xr:uid="{DBB11311-1B0B-48F6-BA43-660C71DB8DAC}">
    <sortState xmlns:xlrd2="http://schemas.microsoft.com/office/spreadsheetml/2017/richdata2" ref="A3:L22">
      <sortCondition descending="1" ref="I2"/>
    </sortState>
  </autoFilter>
  <mergeCells count="1">
    <mergeCell ref="A1:L1"/>
  </mergeCells>
  <pageMargins left="0.25" right="0.25" top="0.75" bottom="0.75" header="0.3" footer="0.3"/>
  <pageSetup paperSize="9" scale="4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60D35-AE3A-4EF7-8C32-91625CA43616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V78"/>
  <sheetViews>
    <sheetView zoomScaleNormal="100" workbookViewId="0">
      <selection sqref="A1:L78"/>
    </sheetView>
  </sheetViews>
  <sheetFormatPr defaultRowHeight="15" x14ac:dyDescent="0.25"/>
  <cols>
    <col min="1" max="1" width="6" customWidth="1"/>
    <col min="2" max="2" width="22.140625" customWidth="1"/>
    <col min="3" max="3" width="17" customWidth="1"/>
    <col min="4" max="4" width="12.7109375" customWidth="1"/>
    <col min="5" max="5" width="17.85546875" customWidth="1"/>
    <col min="6" max="6" width="15.42578125" customWidth="1"/>
    <col min="7" max="8" width="10" customWidth="1"/>
    <col min="9" max="9" width="10.7109375" customWidth="1"/>
    <col min="10" max="10" width="13" customWidth="1"/>
    <col min="11" max="11" width="11.28515625" customWidth="1"/>
    <col min="12" max="12" width="13.85546875" customWidth="1"/>
  </cols>
  <sheetData>
    <row r="1" spans="1:22" ht="99.75" customHeight="1" x14ac:dyDescent="0.25">
      <c r="A1" s="318" t="s">
        <v>71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20"/>
      <c r="M1" s="27"/>
    </row>
    <row r="2" spans="1:22" ht="48" customHeight="1" x14ac:dyDescent="0.3">
      <c r="A2" s="2" t="s">
        <v>0</v>
      </c>
      <c r="B2" s="3" t="s">
        <v>1</v>
      </c>
      <c r="C2" s="36" t="s">
        <v>13</v>
      </c>
      <c r="D2" s="59" t="s">
        <v>14</v>
      </c>
      <c r="E2" s="40" t="s">
        <v>2</v>
      </c>
      <c r="F2" s="41" t="s">
        <v>8</v>
      </c>
      <c r="G2" s="3" t="s">
        <v>34</v>
      </c>
      <c r="H2" s="3" t="s">
        <v>35</v>
      </c>
      <c r="I2" s="3" t="s">
        <v>55</v>
      </c>
      <c r="J2" s="3" t="s">
        <v>5</v>
      </c>
      <c r="K2" s="3" t="s">
        <v>20</v>
      </c>
      <c r="L2" s="3" t="s">
        <v>10</v>
      </c>
    </row>
    <row r="3" spans="1:22" s="8" customFormat="1" ht="37.5" customHeight="1" x14ac:dyDescent="0.25">
      <c r="A3" s="10">
        <v>1</v>
      </c>
      <c r="B3" s="151" t="s">
        <v>126</v>
      </c>
      <c r="C3" s="28" t="s">
        <v>127</v>
      </c>
      <c r="D3" s="58" t="s">
        <v>118</v>
      </c>
      <c r="E3" s="28" t="s">
        <v>147</v>
      </c>
      <c r="F3" s="151" t="s">
        <v>128</v>
      </c>
      <c r="G3" s="28">
        <v>15</v>
      </c>
      <c r="H3" s="28">
        <v>30</v>
      </c>
      <c r="I3" s="28">
        <v>45</v>
      </c>
      <c r="J3" s="152">
        <v>49293</v>
      </c>
      <c r="K3" s="152">
        <v>41077.5</v>
      </c>
      <c r="L3" s="152">
        <v>26700</v>
      </c>
      <c r="M3"/>
      <c r="N3"/>
      <c r="O3"/>
      <c r="P3"/>
      <c r="Q3"/>
      <c r="R3"/>
      <c r="S3"/>
      <c r="T3"/>
      <c r="U3"/>
      <c r="V3"/>
    </row>
    <row r="4" spans="1:22" s="30" customFormat="1" ht="33.75" customHeight="1" x14ac:dyDescent="0.25">
      <c r="A4" s="10">
        <v>8</v>
      </c>
      <c r="B4" s="28" t="s">
        <v>153</v>
      </c>
      <c r="C4" s="28" t="s">
        <v>154</v>
      </c>
      <c r="D4" s="58" t="s">
        <v>155</v>
      </c>
      <c r="E4" s="28" t="s">
        <v>147</v>
      </c>
      <c r="F4" s="28" t="s">
        <v>132</v>
      </c>
      <c r="G4" s="28">
        <v>7</v>
      </c>
      <c r="H4" s="28">
        <v>25</v>
      </c>
      <c r="I4" s="28">
        <v>32</v>
      </c>
      <c r="J4" s="175">
        <v>106430</v>
      </c>
      <c r="K4" s="152">
        <v>88691.67</v>
      </c>
      <c r="L4" s="152">
        <v>57650</v>
      </c>
      <c r="M4"/>
      <c r="N4"/>
      <c r="O4"/>
      <c r="P4"/>
      <c r="Q4"/>
      <c r="R4"/>
      <c r="S4"/>
      <c r="T4"/>
      <c r="U4"/>
      <c r="V4"/>
    </row>
    <row r="5" spans="1:22" ht="24.95" customHeight="1" x14ac:dyDescent="0.25">
      <c r="A5" s="10">
        <v>3</v>
      </c>
      <c r="B5" s="151" t="s">
        <v>133</v>
      </c>
      <c r="C5" s="28" t="s">
        <v>134</v>
      </c>
      <c r="D5" s="58" t="s">
        <v>135</v>
      </c>
      <c r="E5" s="28" t="s">
        <v>148</v>
      </c>
      <c r="F5" s="28" t="s">
        <v>136</v>
      </c>
      <c r="G5" s="28">
        <v>3</v>
      </c>
      <c r="H5" s="28">
        <v>25</v>
      </c>
      <c r="I5" s="28">
        <v>28</v>
      </c>
      <c r="J5" s="152">
        <v>280000</v>
      </c>
      <c r="K5" s="152">
        <v>280000</v>
      </c>
      <c r="L5" s="152">
        <v>168000</v>
      </c>
    </row>
    <row r="6" spans="1:22" ht="24.95" customHeight="1" x14ac:dyDescent="0.25">
      <c r="A6" s="10">
        <v>9</v>
      </c>
      <c r="B6" s="28" t="s">
        <v>156</v>
      </c>
      <c r="C6" s="28" t="s">
        <v>157</v>
      </c>
      <c r="D6" s="62" t="s">
        <v>158</v>
      </c>
      <c r="E6" s="28" t="s">
        <v>147</v>
      </c>
      <c r="F6" s="28" t="s">
        <v>143</v>
      </c>
      <c r="G6" s="28">
        <v>11</v>
      </c>
      <c r="H6" s="28">
        <v>10</v>
      </c>
      <c r="I6" s="28">
        <v>21</v>
      </c>
      <c r="J6" s="175">
        <v>207400</v>
      </c>
      <c r="K6" s="152">
        <v>172833.33</v>
      </c>
      <c r="L6" s="152">
        <v>112342</v>
      </c>
    </row>
    <row r="7" spans="1:22" ht="24.95" customHeight="1" x14ac:dyDescent="0.25">
      <c r="A7" s="10">
        <v>4</v>
      </c>
      <c r="B7" s="28" t="s">
        <v>137</v>
      </c>
      <c r="C7" s="28" t="s">
        <v>138</v>
      </c>
      <c r="D7" s="58" t="s">
        <v>135</v>
      </c>
      <c r="E7" s="28" t="s">
        <v>147</v>
      </c>
      <c r="F7" s="28" t="s">
        <v>139</v>
      </c>
      <c r="G7" s="28">
        <v>5</v>
      </c>
      <c r="H7" s="28">
        <v>12</v>
      </c>
      <c r="I7" s="28">
        <v>17</v>
      </c>
      <c r="J7" s="175">
        <v>65598</v>
      </c>
      <c r="K7" s="152">
        <v>54665</v>
      </c>
      <c r="L7" s="152">
        <v>35533</v>
      </c>
    </row>
    <row r="8" spans="1:22" ht="24.95" customHeight="1" x14ac:dyDescent="0.25">
      <c r="A8" s="10">
        <v>6</v>
      </c>
      <c r="B8" s="28" t="s">
        <v>144</v>
      </c>
      <c r="C8" s="28" t="s">
        <v>145</v>
      </c>
      <c r="D8" s="58" t="s">
        <v>146</v>
      </c>
      <c r="E8" s="28" t="s">
        <v>147</v>
      </c>
      <c r="F8" s="28" t="s">
        <v>149</v>
      </c>
      <c r="G8" s="28">
        <v>3</v>
      </c>
      <c r="H8" s="28">
        <v>12</v>
      </c>
      <c r="I8" s="28">
        <v>15</v>
      </c>
      <c r="J8" s="175">
        <v>56700</v>
      </c>
      <c r="K8" s="152">
        <v>47250</v>
      </c>
      <c r="L8" s="152">
        <v>30713</v>
      </c>
    </row>
    <row r="9" spans="1:22" ht="24.95" customHeight="1" x14ac:dyDescent="0.25">
      <c r="A9" s="10">
        <v>7</v>
      </c>
      <c r="B9" s="28" t="s">
        <v>150</v>
      </c>
      <c r="C9" s="28" t="s">
        <v>151</v>
      </c>
      <c r="D9" s="58" t="s">
        <v>107</v>
      </c>
      <c r="E9" s="28" t="s">
        <v>147</v>
      </c>
      <c r="F9" s="28" t="s">
        <v>152</v>
      </c>
      <c r="G9" s="28">
        <v>10</v>
      </c>
      <c r="H9" s="28">
        <v>5</v>
      </c>
      <c r="I9" s="28">
        <v>15</v>
      </c>
      <c r="J9" s="175">
        <v>37120</v>
      </c>
      <c r="K9" s="152">
        <v>30933.33</v>
      </c>
      <c r="L9" s="152">
        <v>20107</v>
      </c>
    </row>
    <row r="10" spans="1:22" ht="24.95" customHeight="1" x14ac:dyDescent="0.25">
      <c r="A10" s="10">
        <v>5</v>
      </c>
      <c r="B10" s="28" t="s">
        <v>140</v>
      </c>
      <c r="C10" s="28" t="s">
        <v>141</v>
      </c>
      <c r="D10" s="58" t="s">
        <v>142</v>
      </c>
      <c r="E10" s="28" t="s">
        <v>147</v>
      </c>
      <c r="F10" s="28" t="s">
        <v>143</v>
      </c>
      <c r="G10" s="28">
        <v>7</v>
      </c>
      <c r="H10" s="28">
        <v>7</v>
      </c>
      <c r="I10" s="28">
        <v>14</v>
      </c>
      <c r="J10" s="175">
        <v>137924</v>
      </c>
      <c r="K10" s="152">
        <v>114936.67</v>
      </c>
      <c r="L10" s="152">
        <v>74709</v>
      </c>
    </row>
    <row r="11" spans="1:22" s="20" customFormat="1" ht="24.95" customHeight="1" x14ac:dyDescent="0.25">
      <c r="A11" s="10">
        <v>2</v>
      </c>
      <c r="B11" s="151" t="s">
        <v>129</v>
      </c>
      <c r="C11" s="28" t="s">
        <v>130</v>
      </c>
      <c r="D11" s="58" t="s">
        <v>131</v>
      </c>
      <c r="E11" s="32" t="s">
        <v>147</v>
      </c>
      <c r="F11" s="32" t="s">
        <v>132</v>
      </c>
      <c r="G11" s="32">
        <v>3</v>
      </c>
      <c r="H11" s="32">
        <v>10</v>
      </c>
      <c r="I11" s="32">
        <v>13</v>
      </c>
      <c r="J11" s="155">
        <v>44776</v>
      </c>
      <c r="K11" s="155">
        <v>37313.33</v>
      </c>
      <c r="L11" s="155">
        <v>24254</v>
      </c>
      <c r="M11"/>
      <c r="N11"/>
      <c r="O11"/>
      <c r="P11"/>
      <c r="Q11"/>
      <c r="R11"/>
      <c r="S11"/>
      <c r="T11"/>
      <c r="U11"/>
      <c r="V11"/>
    </row>
    <row r="12" spans="1:22" s="27" customFormat="1" ht="24.95" hidden="1" customHeight="1" x14ac:dyDescent="0.25">
      <c r="A12" s="10">
        <v>14</v>
      </c>
      <c r="B12" s="10"/>
      <c r="C12" s="28"/>
      <c r="D12" s="63"/>
      <c r="E12" s="10"/>
      <c r="F12" s="10"/>
      <c r="G12" s="10"/>
      <c r="H12" s="10"/>
      <c r="I12" s="10"/>
      <c r="J12" s="123"/>
      <c r="K12" s="13"/>
      <c r="L12" s="13">
        <f>SUBTOTAL(9,L3:L11)</f>
        <v>550008</v>
      </c>
      <c r="M12"/>
      <c r="N12"/>
      <c r="O12"/>
      <c r="P12"/>
      <c r="Q12"/>
      <c r="R12"/>
      <c r="S12"/>
      <c r="T12"/>
      <c r="U12"/>
      <c r="V12"/>
    </row>
    <row r="13" spans="1:22" ht="24.95" hidden="1" customHeight="1" x14ac:dyDescent="0.25">
      <c r="A13" s="42">
        <v>15</v>
      </c>
      <c r="B13" s="92"/>
      <c r="C13" s="83"/>
      <c r="D13" s="93"/>
      <c r="E13" s="94"/>
      <c r="F13" s="42"/>
      <c r="G13" s="42"/>
      <c r="H13" s="42"/>
      <c r="I13" s="42"/>
      <c r="J13" s="43"/>
      <c r="K13" s="43"/>
      <c r="L13" s="43"/>
    </row>
    <row r="14" spans="1:22" ht="15" hidden="1" customHeight="1" x14ac:dyDescent="0.25">
      <c r="A14" s="27"/>
      <c r="B14" s="27"/>
      <c r="C14" s="27"/>
      <c r="D14" s="27"/>
      <c r="E14" s="27"/>
      <c r="F14" s="27"/>
      <c r="G14" s="27"/>
      <c r="H14" s="87"/>
      <c r="I14" s="87"/>
      <c r="J14" s="97" t="s">
        <v>30</v>
      </c>
      <c r="K14" s="100" t="s">
        <v>31</v>
      </c>
      <c r="L14" s="51" t="s">
        <v>58</v>
      </c>
    </row>
    <row r="15" spans="1:22" ht="15.75" hidden="1" x14ac:dyDescent="0.25">
      <c r="A15" s="27"/>
      <c r="B15" s="27"/>
      <c r="C15" s="27"/>
      <c r="D15" s="27"/>
      <c r="E15" s="27"/>
      <c r="F15" s="27"/>
      <c r="G15" s="27"/>
      <c r="H15" s="87"/>
      <c r="I15" s="87"/>
      <c r="J15" s="87" t="s">
        <v>28</v>
      </c>
      <c r="K15" s="91" t="s">
        <v>29</v>
      </c>
      <c r="L15" s="51">
        <v>803862</v>
      </c>
    </row>
    <row r="16" spans="1:22" ht="15.75" hidden="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87" t="s">
        <v>33</v>
      </c>
      <c r="K16" s="91"/>
      <c r="L16" s="51">
        <v>3862</v>
      </c>
    </row>
    <row r="17" spans="1:12" ht="15.75" hidden="1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87"/>
      <c r="K17" s="91"/>
      <c r="L17" s="51"/>
    </row>
    <row r="18" spans="1:12" hidden="1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 t="s">
        <v>21</v>
      </c>
      <c r="K18" s="73"/>
      <c r="L18" s="27"/>
    </row>
    <row r="19" spans="1:12" hidden="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73" t="s">
        <v>23</v>
      </c>
      <c r="L19" s="27" t="s">
        <v>24</v>
      </c>
    </row>
    <row r="20" spans="1:12" hidden="1" x14ac:dyDescent="0.25">
      <c r="A20" s="27"/>
      <c r="B20" s="27"/>
      <c r="C20" s="27"/>
      <c r="D20" s="27"/>
      <c r="E20" s="25"/>
      <c r="F20" s="27"/>
      <c r="G20" s="27"/>
      <c r="H20" s="27"/>
      <c r="I20" s="27"/>
      <c r="J20" s="27"/>
      <c r="K20" s="73" t="s">
        <v>25</v>
      </c>
      <c r="L20" s="27" t="s">
        <v>26</v>
      </c>
    </row>
    <row r="21" spans="1:12" hidden="1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73" t="s">
        <v>27</v>
      </c>
      <c r="L21" s="27" t="s">
        <v>22</v>
      </c>
    </row>
    <row r="22" spans="1:12" hidden="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73"/>
      <c r="L22" s="27"/>
    </row>
    <row r="23" spans="1:12" hidden="1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12" hidden="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12" hidden="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1:12" hidden="1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2" hidden="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2" hidden="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 hidden="1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</row>
    <row r="30" spans="1:12" ht="15.75" hidden="1" thickBot="1" x14ac:dyDescent="0.3">
      <c r="A30" s="27"/>
      <c r="B30" s="27"/>
      <c r="C30" s="27"/>
      <c r="D30" s="27"/>
      <c r="E30" s="118"/>
      <c r="F30" s="27"/>
      <c r="G30" s="27"/>
      <c r="H30" s="27"/>
      <c r="I30" s="27"/>
      <c r="J30" s="27"/>
      <c r="K30" s="27"/>
      <c r="L30" s="27"/>
    </row>
    <row r="31" spans="1:12" hidden="1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2" hidden="1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idden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idden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idden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idden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idden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idden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idden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idden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idden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idden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idden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idden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idden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idden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idden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idden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idden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idden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idden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idden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idden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idden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idden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idden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idden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idden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idden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idden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idden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idden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idden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idden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idden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idden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idden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idden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idden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idden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idden="1" x14ac:dyDescent="0.25">
      <c r="A71" s="1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</row>
    <row r="72" spans="1:12" ht="15" hidden="1" customHeight="1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267"/>
      <c r="K72" s="268"/>
      <c r="L72" s="269">
        <v>622968</v>
      </c>
    </row>
    <row r="73" spans="1:12" x14ac:dyDescent="0.25">
      <c r="A73" s="42">
        <v>10</v>
      </c>
      <c r="B73" s="159" t="s">
        <v>159</v>
      </c>
      <c r="C73" s="83" t="s">
        <v>160</v>
      </c>
      <c r="D73" s="93" t="s">
        <v>161</v>
      </c>
      <c r="E73" s="169" t="s">
        <v>147</v>
      </c>
      <c r="F73" s="83" t="s">
        <v>132</v>
      </c>
      <c r="G73" s="83">
        <v>3</v>
      </c>
      <c r="H73" s="83">
        <v>7</v>
      </c>
      <c r="I73" s="83">
        <v>10</v>
      </c>
      <c r="J73" s="183">
        <v>134696</v>
      </c>
      <c r="K73" s="183">
        <v>112246.67</v>
      </c>
      <c r="L73" s="183">
        <v>72960</v>
      </c>
    </row>
    <row r="74" spans="1:12" ht="15.75" x14ac:dyDescent="0.25">
      <c r="I74" s="87" t="s">
        <v>28</v>
      </c>
      <c r="J74" s="91" t="s">
        <v>59</v>
      </c>
      <c r="K74" s="51"/>
      <c r="L74" s="295">
        <v>622968</v>
      </c>
    </row>
    <row r="75" spans="1:12" x14ac:dyDescent="0.25">
      <c r="F75" t="s">
        <v>768</v>
      </c>
      <c r="H75" s="216"/>
      <c r="I75" s="216" t="s">
        <v>21</v>
      </c>
      <c r="J75" s="217"/>
      <c r="K75" s="27"/>
    </row>
    <row r="76" spans="1:12" x14ac:dyDescent="0.25">
      <c r="H76" s="216"/>
      <c r="I76" s="216" t="s">
        <v>69</v>
      </c>
      <c r="J76" s="217"/>
      <c r="K76" s="27"/>
    </row>
    <row r="77" spans="1:12" x14ac:dyDescent="0.25">
      <c r="H77" s="216"/>
      <c r="I77" s="217" t="s">
        <v>70</v>
      </c>
      <c r="J77" s="217"/>
      <c r="K77" s="27"/>
    </row>
    <row r="78" spans="1:12" x14ac:dyDescent="0.25">
      <c r="H78" s="216"/>
      <c r="I78" s="216" t="s">
        <v>68</v>
      </c>
      <c r="J78" s="217"/>
      <c r="K78" s="27"/>
    </row>
  </sheetData>
  <mergeCells count="1">
    <mergeCell ref="A1:L1"/>
  </mergeCells>
  <pageMargins left="0.7" right="0.7" top="0.75" bottom="0.75" header="0.3" footer="0.3"/>
  <pageSetup scale="72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E78"/>
  <sheetViews>
    <sheetView topLeftCell="A35" zoomScaleNormal="100" workbookViewId="0">
      <selection sqref="A1:M50"/>
    </sheetView>
  </sheetViews>
  <sheetFormatPr defaultRowHeight="15" x14ac:dyDescent="0.25"/>
  <cols>
    <col min="1" max="1" width="6.85546875" customWidth="1"/>
    <col min="2" max="2" width="23.140625" customWidth="1"/>
    <col min="3" max="3" width="18.5703125" customWidth="1"/>
    <col min="4" max="4" width="14.28515625" customWidth="1"/>
    <col min="5" max="5" width="16.7109375" customWidth="1"/>
    <col min="6" max="6" width="16.42578125" customWidth="1"/>
    <col min="7" max="7" width="9.5703125" customWidth="1"/>
    <col min="8" max="9" width="12" customWidth="1"/>
    <col min="10" max="10" width="14.85546875" customWidth="1"/>
    <col min="11" max="11" width="14.140625" customWidth="1"/>
    <col min="12" max="12" width="18.5703125" style="74" customWidth="1"/>
    <col min="13" max="13" width="0.7109375" customWidth="1"/>
  </cols>
  <sheetData>
    <row r="1" spans="1:31" ht="99.75" customHeight="1" x14ac:dyDescent="0.25">
      <c r="A1" s="316" t="s">
        <v>72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2"/>
    </row>
    <row r="2" spans="1:31" ht="73.5" customHeight="1" x14ac:dyDescent="0.25">
      <c r="A2" s="119" t="s">
        <v>0</v>
      </c>
      <c r="B2" s="40" t="s">
        <v>1</v>
      </c>
      <c r="C2" s="37" t="s">
        <v>13</v>
      </c>
      <c r="D2" s="37" t="s">
        <v>15</v>
      </c>
      <c r="E2" s="45" t="s">
        <v>17</v>
      </c>
      <c r="F2" s="7" t="s">
        <v>9</v>
      </c>
      <c r="G2" s="3" t="s">
        <v>61</v>
      </c>
      <c r="H2" s="7" t="s">
        <v>60</v>
      </c>
      <c r="I2" s="7" t="s">
        <v>55</v>
      </c>
      <c r="J2" s="7" t="s">
        <v>5</v>
      </c>
      <c r="K2" s="7" t="s">
        <v>16</v>
      </c>
      <c r="L2" s="147" t="s">
        <v>10</v>
      </c>
    </row>
    <row r="3" spans="1:31" ht="35.1" customHeight="1" x14ac:dyDescent="0.25">
      <c r="A3" s="28">
        <v>13</v>
      </c>
      <c r="B3" s="150" t="s">
        <v>590</v>
      </c>
      <c r="C3" s="32" t="s">
        <v>591</v>
      </c>
      <c r="D3" s="111" t="s">
        <v>142</v>
      </c>
      <c r="E3" s="28" t="s">
        <v>592</v>
      </c>
      <c r="F3" s="151" t="s">
        <v>226</v>
      </c>
      <c r="G3" s="28">
        <v>8</v>
      </c>
      <c r="H3" s="28">
        <v>25</v>
      </c>
      <c r="I3" s="28">
        <v>33</v>
      </c>
      <c r="J3" s="152">
        <v>59000</v>
      </c>
      <c r="K3" s="152">
        <v>49166.67</v>
      </c>
      <c r="L3" s="176">
        <v>31959</v>
      </c>
      <c r="M3" s="27"/>
    </row>
    <row r="4" spans="1:31" ht="35.1" customHeight="1" x14ac:dyDescent="0.25">
      <c r="A4" s="28">
        <v>15</v>
      </c>
      <c r="B4" s="150" t="s">
        <v>593</v>
      </c>
      <c r="C4" s="32" t="s">
        <v>594</v>
      </c>
      <c r="D4" s="111" t="s">
        <v>91</v>
      </c>
      <c r="E4" s="28" t="s">
        <v>592</v>
      </c>
      <c r="F4" s="151" t="s">
        <v>143</v>
      </c>
      <c r="G4" s="28">
        <v>7</v>
      </c>
      <c r="H4" s="28">
        <v>25</v>
      </c>
      <c r="I4" s="28">
        <v>32</v>
      </c>
      <c r="J4" s="152">
        <v>26999</v>
      </c>
      <c r="K4" s="155">
        <v>22499.17</v>
      </c>
      <c r="L4" s="263">
        <v>14625</v>
      </c>
    </row>
    <row r="5" spans="1:31" ht="35.1" customHeight="1" x14ac:dyDescent="0.25">
      <c r="A5" s="28">
        <v>9</v>
      </c>
      <c r="B5" s="150" t="s">
        <v>595</v>
      </c>
      <c r="C5" s="32" t="s">
        <v>596</v>
      </c>
      <c r="D5" s="111" t="s">
        <v>264</v>
      </c>
      <c r="E5" s="28" t="s">
        <v>597</v>
      </c>
      <c r="F5" s="28" t="s">
        <v>216</v>
      </c>
      <c r="G5" s="28">
        <v>3</v>
      </c>
      <c r="H5" s="28">
        <v>28</v>
      </c>
      <c r="I5" s="28">
        <v>31</v>
      </c>
      <c r="J5" s="152">
        <v>436399</v>
      </c>
      <c r="K5" s="152">
        <v>363665.83</v>
      </c>
      <c r="L5" s="157">
        <v>236383</v>
      </c>
      <c r="Z5" s="27"/>
      <c r="AA5" s="27"/>
      <c r="AB5" s="27"/>
      <c r="AC5" s="27"/>
      <c r="AD5" s="27"/>
      <c r="AE5" s="27"/>
    </row>
    <row r="6" spans="1:31" s="20" customFormat="1" ht="35.1" customHeight="1" x14ac:dyDescent="0.25">
      <c r="A6" s="28">
        <v>22</v>
      </c>
      <c r="B6" s="150" t="s">
        <v>598</v>
      </c>
      <c r="C6" s="32" t="s">
        <v>599</v>
      </c>
      <c r="D6" s="112" t="s">
        <v>516</v>
      </c>
      <c r="E6" s="28" t="s">
        <v>592</v>
      </c>
      <c r="F6" s="28" t="s">
        <v>174</v>
      </c>
      <c r="G6" s="28">
        <v>3</v>
      </c>
      <c r="H6" s="28">
        <v>28</v>
      </c>
      <c r="I6" s="28">
        <v>31</v>
      </c>
      <c r="J6" s="152">
        <v>26999</v>
      </c>
      <c r="K6" s="155">
        <v>22499.17</v>
      </c>
      <c r="L6" s="177">
        <v>14625</v>
      </c>
      <c r="M6"/>
      <c r="N6"/>
      <c r="O6"/>
      <c r="P6"/>
      <c r="Q6"/>
      <c r="R6"/>
      <c r="S6"/>
      <c r="T6"/>
      <c r="U6"/>
      <c r="V6"/>
      <c r="W6"/>
      <c r="X6"/>
      <c r="Y6"/>
      <c r="Z6" s="27"/>
      <c r="AA6" s="27"/>
      <c r="AB6" s="27"/>
      <c r="AC6" s="27"/>
      <c r="AD6" s="27"/>
      <c r="AE6" s="27"/>
    </row>
    <row r="7" spans="1:31" s="31" customFormat="1" ht="35.1" customHeight="1" x14ac:dyDescent="0.25">
      <c r="A7" s="28">
        <v>28</v>
      </c>
      <c r="B7" s="150" t="s">
        <v>600</v>
      </c>
      <c r="C7" s="32" t="s">
        <v>601</v>
      </c>
      <c r="D7" s="112" t="s">
        <v>83</v>
      </c>
      <c r="E7" s="28" t="s">
        <v>602</v>
      </c>
      <c r="F7" s="151" t="s">
        <v>136</v>
      </c>
      <c r="G7" s="28">
        <v>3</v>
      </c>
      <c r="H7" s="28">
        <v>28</v>
      </c>
      <c r="I7" s="28">
        <v>31</v>
      </c>
      <c r="J7" s="152">
        <v>275760</v>
      </c>
      <c r="K7" s="152">
        <v>229800</v>
      </c>
      <c r="L7" s="157">
        <v>149370</v>
      </c>
      <c r="M7"/>
      <c r="N7"/>
      <c r="O7"/>
      <c r="P7"/>
      <c r="Q7"/>
      <c r="R7"/>
      <c r="S7"/>
      <c r="T7"/>
      <c r="U7"/>
      <c r="V7"/>
      <c r="W7"/>
      <c r="X7"/>
      <c r="Y7"/>
      <c r="Z7" s="27"/>
      <c r="AA7" s="27"/>
      <c r="AB7" s="27"/>
      <c r="AC7" s="27"/>
      <c r="AD7" s="27"/>
      <c r="AE7" s="27"/>
    </row>
    <row r="8" spans="1:31" ht="35.1" customHeight="1" x14ac:dyDescent="0.25">
      <c r="A8" s="28">
        <v>37</v>
      </c>
      <c r="B8" s="150" t="s">
        <v>603</v>
      </c>
      <c r="C8" s="32" t="s">
        <v>604</v>
      </c>
      <c r="D8" s="112" t="s">
        <v>356</v>
      </c>
      <c r="E8" s="28" t="s">
        <v>592</v>
      </c>
      <c r="F8" s="151" t="s">
        <v>605</v>
      </c>
      <c r="G8" s="28">
        <v>3</v>
      </c>
      <c r="H8" s="28">
        <v>28</v>
      </c>
      <c r="I8" s="28">
        <v>31</v>
      </c>
      <c r="J8" s="152">
        <v>26999</v>
      </c>
      <c r="K8" s="155">
        <v>22499.17</v>
      </c>
      <c r="L8" s="177">
        <v>14625</v>
      </c>
      <c r="Z8" s="27"/>
      <c r="AA8" s="27"/>
      <c r="AB8" s="27"/>
      <c r="AC8" s="27"/>
      <c r="AD8" s="27"/>
      <c r="AE8" s="27"/>
    </row>
    <row r="9" spans="1:31" ht="35.1" customHeight="1" x14ac:dyDescent="0.25">
      <c r="A9" s="28">
        <v>1</v>
      </c>
      <c r="B9" s="150" t="s">
        <v>606</v>
      </c>
      <c r="C9" s="32" t="s">
        <v>607</v>
      </c>
      <c r="D9" s="112" t="s">
        <v>135</v>
      </c>
      <c r="E9" s="28" t="s">
        <v>602</v>
      </c>
      <c r="F9" s="28" t="s">
        <v>231</v>
      </c>
      <c r="G9" s="28">
        <v>3</v>
      </c>
      <c r="H9" s="28">
        <v>25</v>
      </c>
      <c r="I9" s="28">
        <v>28</v>
      </c>
      <c r="J9" s="152">
        <v>550000</v>
      </c>
      <c r="K9" s="152">
        <v>458333.33</v>
      </c>
      <c r="L9" s="157">
        <v>297917</v>
      </c>
      <c r="Z9" s="27"/>
      <c r="AA9" s="27"/>
      <c r="AB9" s="27"/>
      <c r="AC9" s="27"/>
      <c r="AD9" s="27"/>
      <c r="AE9" s="27"/>
    </row>
    <row r="10" spans="1:31" s="27" customFormat="1" ht="35.1" customHeight="1" x14ac:dyDescent="0.25">
      <c r="A10" s="28">
        <v>2</v>
      </c>
      <c r="B10" s="150" t="s">
        <v>608</v>
      </c>
      <c r="C10" s="32" t="s">
        <v>312</v>
      </c>
      <c r="D10" s="111" t="s">
        <v>118</v>
      </c>
      <c r="E10" s="28" t="s">
        <v>592</v>
      </c>
      <c r="F10" s="28" t="s">
        <v>88</v>
      </c>
      <c r="G10" s="28">
        <v>8</v>
      </c>
      <c r="H10" s="28">
        <v>20</v>
      </c>
      <c r="I10" s="28">
        <v>28</v>
      </c>
      <c r="J10" s="152">
        <v>10999</v>
      </c>
      <c r="K10" s="152">
        <v>9165.83</v>
      </c>
      <c r="L10" s="157">
        <v>5958</v>
      </c>
    </row>
    <row r="11" spans="1:31" ht="35.1" customHeight="1" x14ac:dyDescent="0.25">
      <c r="A11" s="28">
        <v>3</v>
      </c>
      <c r="B11" s="150" t="s">
        <v>609</v>
      </c>
      <c r="C11" s="32" t="s">
        <v>610</v>
      </c>
      <c r="D11" s="112" t="s">
        <v>131</v>
      </c>
      <c r="E11" s="28" t="s">
        <v>611</v>
      </c>
      <c r="F11" s="28" t="s">
        <v>192</v>
      </c>
      <c r="G11" s="28">
        <v>3</v>
      </c>
      <c r="H11" s="28">
        <v>25</v>
      </c>
      <c r="I11" s="28">
        <v>28</v>
      </c>
      <c r="J11" s="152">
        <v>180000</v>
      </c>
      <c r="K11" s="152">
        <v>150000</v>
      </c>
      <c r="L11" s="157">
        <v>97500</v>
      </c>
      <c r="Z11" s="27"/>
      <c r="AA11" s="27"/>
      <c r="AB11" s="27"/>
      <c r="AC11" s="27"/>
      <c r="AD11" s="27"/>
      <c r="AE11" s="27"/>
    </row>
    <row r="12" spans="1:31" s="78" customFormat="1" ht="35.1" customHeight="1" x14ac:dyDescent="0.25">
      <c r="A12" s="28">
        <v>8</v>
      </c>
      <c r="B12" s="150" t="s">
        <v>612</v>
      </c>
      <c r="C12" s="32" t="s">
        <v>613</v>
      </c>
      <c r="D12" s="111" t="s">
        <v>107</v>
      </c>
      <c r="E12" s="28" t="s">
        <v>592</v>
      </c>
      <c r="F12" s="28" t="s">
        <v>136</v>
      </c>
      <c r="G12" s="28">
        <v>3</v>
      </c>
      <c r="H12" s="28">
        <v>25</v>
      </c>
      <c r="I12" s="28">
        <v>28</v>
      </c>
      <c r="J12" s="152">
        <v>26999</v>
      </c>
      <c r="K12" s="155">
        <v>22499.17</v>
      </c>
      <c r="L12" s="177">
        <v>14625</v>
      </c>
      <c r="M12"/>
      <c r="N12"/>
      <c r="O12"/>
      <c r="P12"/>
      <c r="Q12"/>
      <c r="R12"/>
      <c r="S12"/>
      <c r="T12"/>
      <c r="U12"/>
      <c r="V12"/>
      <c r="W12"/>
      <c r="X12"/>
      <c r="Y12"/>
      <c r="Z12" s="77"/>
      <c r="AA12" s="77"/>
      <c r="AB12" s="77"/>
      <c r="AC12" s="77"/>
      <c r="AD12" s="77"/>
      <c r="AE12" s="77"/>
    </row>
    <row r="13" spans="1:31" ht="35.1" customHeight="1" x14ac:dyDescent="0.25">
      <c r="A13" s="28">
        <v>12</v>
      </c>
      <c r="B13" s="150" t="s">
        <v>614</v>
      </c>
      <c r="C13" s="32" t="s">
        <v>615</v>
      </c>
      <c r="D13" s="111" t="s">
        <v>142</v>
      </c>
      <c r="E13" s="28" t="s">
        <v>602</v>
      </c>
      <c r="F13" s="28" t="s">
        <v>616</v>
      </c>
      <c r="G13" s="28">
        <v>3</v>
      </c>
      <c r="H13" s="28">
        <v>25</v>
      </c>
      <c r="I13" s="28">
        <v>28</v>
      </c>
      <c r="J13" s="152">
        <v>99500</v>
      </c>
      <c r="K13" s="152">
        <v>82916.67</v>
      </c>
      <c r="L13" s="157">
        <v>53896</v>
      </c>
      <c r="Z13" s="27"/>
      <c r="AA13" s="27"/>
      <c r="AB13" s="27"/>
      <c r="AC13" s="27"/>
      <c r="AD13" s="27"/>
      <c r="AE13" s="27"/>
    </row>
    <row r="14" spans="1:31" s="27" customFormat="1" ht="35.1" customHeight="1" x14ac:dyDescent="0.25">
      <c r="A14" s="28">
        <v>23</v>
      </c>
      <c r="B14" s="150" t="s">
        <v>617</v>
      </c>
      <c r="C14" s="32" t="s">
        <v>618</v>
      </c>
      <c r="D14" s="111" t="s">
        <v>535</v>
      </c>
      <c r="E14" s="28" t="s">
        <v>592</v>
      </c>
      <c r="F14" s="28" t="s">
        <v>619</v>
      </c>
      <c r="G14" s="28">
        <v>3</v>
      </c>
      <c r="H14" s="28">
        <v>25</v>
      </c>
      <c r="I14" s="28">
        <v>28</v>
      </c>
      <c r="J14" s="152">
        <v>62900</v>
      </c>
      <c r="K14" s="152">
        <v>52416.67</v>
      </c>
      <c r="L14" s="157">
        <v>34071</v>
      </c>
    </row>
    <row r="15" spans="1:31" s="20" customFormat="1" ht="35.1" customHeight="1" x14ac:dyDescent="0.25">
      <c r="A15" s="28">
        <v>25</v>
      </c>
      <c r="B15" s="150" t="s">
        <v>620</v>
      </c>
      <c r="C15" s="32" t="s">
        <v>621</v>
      </c>
      <c r="D15" s="112" t="s">
        <v>257</v>
      </c>
      <c r="E15" s="28" t="s">
        <v>602</v>
      </c>
      <c r="F15" s="151" t="s">
        <v>559</v>
      </c>
      <c r="G15" s="28">
        <v>3</v>
      </c>
      <c r="H15" s="28">
        <v>25</v>
      </c>
      <c r="I15" s="28">
        <v>28</v>
      </c>
      <c r="J15" s="152">
        <v>228960</v>
      </c>
      <c r="K15" s="152">
        <v>190800</v>
      </c>
      <c r="L15" s="157">
        <v>124020</v>
      </c>
      <c r="M15"/>
      <c r="N15"/>
      <c r="O15"/>
      <c r="P15"/>
      <c r="Q15"/>
      <c r="R15"/>
      <c r="S15"/>
      <c r="T15"/>
      <c r="U15"/>
      <c r="V15"/>
      <c r="W15"/>
      <c r="X15"/>
      <c r="Y15"/>
      <c r="Z15" s="27"/>
      <c r="AA15" s="27"/>
      <c r="AB15" s="27"/>
      <c r="AC15" s="27"/>
      <c r="AD15" s="27"/>
      <c r="AE15" s="27"/>
    </row>
    <row r="16" spans="1:31" ht="35.1" customHeight="1" x14ac:dyDescent="0.25">
      <c r="A16" s="28">
        <v>26</v>
      </c>
      <c r="B16" s="150" t="s">
        <v>622</v>
      </c>
      <c r="C16" s="32" t="s">
        <v>623</v>
      </c>
      <c r="D16" s="112" t="s">
        <v>257</v>
      </c>
      <c r="E16" s="28" t="s">
        <v>592</v>
      </c>
      <c r="F16" s="151" t="s">
        <v>212</v>
      </c>
      <c r="G16" s="28">
        <v>3</v>
      </c>
      <c r="H16" s="28">
        <v>25</v>
      </c>
      <c r="I16" s="28">
        <v>28</v>
      </c>
      <c r="J16" s="152">
        <v>68600</v>
      </c>
      <c r="K16" s="152">
        <v>57166.67</v>
      </c>
      <c r="L16" s="157">
        <v>37159</v>
      </c>
      <c r="Z16" s="27"/>
      <c r="AA16" s="27"/>
      <c r="AB16" s="27"/>
      <c r="AC16" s="27"/>
      <c r="AD16" s="27"/>
      <c r="AE16" s="27"/>
    </row>
    <row r="17" spans="1:26" ht="35.1" customHeight="1" x14ac:dyDescent="0.25">
      <c r="A17" s="28">
        <v>29</v>
      </c>
      <c r="B17" s="150" t="s">
        <v>624</v>
      </c>
      <c r="C17" s="32" t="s">
        <v>625</v>
      </c>
      <c r="D17" s="112" t="s">
        <v>83</v>
      </c>
      <c r="E17" s="28" t="s">
        <v>592</v>
      </c>
      <c r="F17" s="151" t="s">
        <v>152</v>
      </c>
      <c r="G17" s="28">
        <v>3</v>
      </c>
      <c r="H17" s="28">
        <v>25</v>
      </c>
      <c r="I17" s="28">
        <v>28</v>
      </c>
      <c r="J17" s="152">
        <v>23980</v>
      </c>
      <c r="K17" s="152">
        <v>19983.330000000002</v>
      </c>
      <c r="L17" s="157">
        <v>12990</v>
      </c>
      <c r="Z17" s="27"/>
    </row>
    <row r="18" spans="1:26" s="27" customFormat="1" ht="35.1" customHeight="1" x14ac:dyDescent="0.25">
      <c r="A18" s="28">
        <v>33</v>
      </c>
      <c r="B18" s="150" t="s">
        <v>626</v>
      </c>
      <c r="C18" s="32" t="s">
        <v>627</v>
      </c>
      <c r="D18" s="112" t="s">
        <v>245</v>
      </c>
      <c r="E18" s="28" t="s">
        <v>592</v>
      </c>
      <c r="F18" s="151" t="s">
        <v>628</v>
      </c>
      <c r="G18" s="28">
        <v>3</v>
      </c>
      <c r="H18" s="28">
        <v>25</v>
      </c>
      <c r="I18" s="28">
        <v>28</v>
      </c>
      <c r="J18" s="152">
        <v>59900</v>
      </c>
      <c r="K18" s="152">
        <v>49916.67</v>
      </c>
      <c r="L18" s="157">
        <v>32446</v>
      </c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6" s="27" customFormat="1" ht="35.1" customHeight="1" x14ac:dyDescent="0.25">
      <c r="A19" s="28">
        <v>18</v>
      </c>
      <c r="B19" s="150" t="s">
        <v>629</v>
      </c>
      <c r="C19" s="32" t="s">
        <v>630</v>
      </c>
      <c r="D19" s="111" t="s">
        <v>123</v>
      </c>
      <c r="E19" s="28" t="s">
        <v>592</v>
      </c>
      <c r="F19" s="151" t="s">
        <v>291</v>
      </c>
      <c r="G19" s="28">
        <v>2</v>
      </c>
      <c r="H19" s="28">
        <v>25</v>
      </c>
      <c r="I19" s="28">
        <v>27</v>
      </c>
      <c r="J19" s="152">
        <v>26999</v>
      </c>
      <c r="K19" s="155">
        <v>22499.17</v>
      </c>
      <c r="L19" s="177">
        <v>14625</v>
      </c>
    </row>
    <row r="20" spans="1:26" ht="35.1" customHeight="1" x14ac:dyDescent="0.25">
      <c r="A20" s="28">
        <v>39</v>
      </c>
      <c r="B20" s="150" t="s">
        <v>631</v>
      </c>
      <c r="C20" s="32" t="s">
        <v>632</v>
      </c>
      <c r="D20" s="112" t="s">
        <v>356</v>
      </c>
      <c r="E20" s="151" t="s">
        <v>602</v>
      </c>
      <c r="F20" s="151" t="s">
        <v>132</v>
      </c>
      <c r="G20" s="28">
        <v>2</v>
      </c>
      <c r="H20" s="28">
        <v>25</v>
      </c>
      <c r="I20" s="28">
        <v>27</v>
      </c>
      <c r="J20" s="152">
        <v>424000</v>
      </c>
      <c r="K20" s="152">
        <v>353333.33</v>
      </c>
      <c r="L20" s="157">
        <v>229667</v>
      </c>
    </row>
    <row r="21" spans="1:26" s="20" customFormat="1" ht="35.1" customHeight="1" x14ac:dyDescent="0.25">
      <c r="A21" s="28">
        <v>34</v>
      </c>
      <c r="B21" s="150" t="s">
        <v>634</v>
      </c>
      <c r="C21" s="32" t="s">
        <v>635</v>
      </c>
      <c r="D21" s="112" t="s">
        <v>240</v>
      </c>
      <c r="E21" s="28" t="s">
        <v>592</v>
      </c>
      <c r="F21" s="151" t="s">
        <v>605</v>
      </c>
      <c r="G21" s="28">
        <v>3</v>
      </c>
      <c r="H21" s="28">
        <v>25</v>
      </c>
      <c r="I21" s="28">
        <v>25</v>
      </c>
      <c r="J21" s="152">
        <v>26999</v>
      </c>
      <c r="K21" s="155">
        <v>22499.17</v>
      </c>
      <c r="L21" s="177">
        <v>14625</v>
      </c>
      <c r="M21"/>
      <c r="N21"/>
      <c r="O21"/>
      <c r="P21"/>
      <c r="Q21"/>
      <c r="R21"/>
      <c r="S21"/>
      <c r="T21"/>
      <c r="U21"/>
      <c r="V21"/>
      <c r="W21"/>
      <c r="X21"/>
      <c r="Y21"/>
      <c r="Z21" s="27"/>
    </row>
    <row r="22" spans="1:26" s="27" customFormat="1" ht="35.1" customHeight="1" x14ac:dyDescent="0.25">
      <c r="A22" s="28">
        <v>17</v>
      </c>
      <c r="B22" s="150" t="s">
        <v>636</v>
      </c>
      <c r="C22" s="32" t="s">
        <v>637</v>
      </c>
      <c r="D22" s="112" t="s">
        <v>91</v>
      </c>
      <c r="E22" s="28" t="s">
        <v>592</v>
      </c>
      <c r="F22" s="28" t="s">
        <v>216</v>
      </c>
      <c r="G22" s="28">
        <v>3</v>
      </c>
      <c r="H22" s="28">
        <v>20</v>
      </c>
      <c r="I22" s="28">
        <v>23</v>
      </c>
      <c r="J22" s="152">
        <v>26999</v>
      </c>
      <c r="K22" s="155">
        <v>22499.17</v>
      </c>
      <c r="L22" s="177">
        <v>14625</v>
      </c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1:26" s="27" customFormat="1" ht="35.1" customHeight="1" x14ac:dyDescent="0.25">
      <c r="A23" s="28">
        <v>20</v>
      </c>
      <c r="B23" s="150" t="s">
        <v>638</v>
      </c>
      <c r="C23" s="32" t="s">
        <v>639</v>
      </c>
      <c r="D23" s="112" t="s">
        <v>87</v>
      </c>
      <c r="E23" s="28" t="s">
        <v>592</v>
      </c>
      <c r="F23" s="28" t="s">
        <v>351</v>
      </c>
      <c r="G23" s="28">
        <v>2</v>
      </c>
      <c r="H23" s="28">
        <v>20</v>
      </c>
      <c r="I23" s="28">
        <v>23</v>
      </c>
      <c r="J23" s="152">
        <v>31500</v>
      </c>
      <c r="K23" s="152">
        <v>26250</v>
      </c>
      <c r="L23" s="157">
        <v>17063</v>
      </c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6" s="27" customFormat="1" ht="35.1" customHeight="1" x14ac:dyDescent="0.25">
      <c r="A24" s="28">
        <v>32</v>
      </c>
      <c r="B24" s="150" t="s">
        <v>640</v>
      </c>
      <c r="C24" s="32" t="s">
        <v>641</v>
      </c>
      <c r="D24" s="112" t="s">
        <v>245</v>
      </c>
      <c r="E24" s="28" t="s">
        <v>592</v>
      </c>
      <c r="F24" s="151" t="s">
        <v>149</v>
      </c>
      <c r="G24" s="28">
        <v>3</v>
      </c>
      <c r="H24" s="28">
        <v>20</v>
      </c>
      <c r="I24" s="28">
        <v>23</v>
      </c>
      <c r="J24" s="152">
        <v>62900</v>
      </c>
      <c r="K24" s="152">
        <v>52416.67</v>
      </c>
      <c r="L24" s="157">
        <v>34071</v>
      </c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6" s="27" customFormat="1" ht="35.1" customHeight="1" x14ac:dyDescent="0.25">
      <c r="A25" s="28">
        <v>36</v>
      </c>
      <c r="B25" s="150" t="s">
        <v>642</v>
      </c>
      <c r="C25" s="32" t="s">
        <v>643</v>
      </c>
      <c r="D25" s="112" t="s">
        <v>356</v>
      </c>
      <c r="E25" s="28" t="s">
        <v>592</v>
      </c>
      <c r="F25" s="151" t="s">
        <v>111</v>
      </c>
      <c r="G25" s="28">
        <v>3</v>
      </c>
      <c r="H25" s="28">
        <v>20</v>
      </c>
      <c r="I25" s="28">
        <v>23</v>
      </c>
      <c r="J25" s="152">
        <v>33300</v>
      </c>
      <c r="K25" s="152">
        <v>27750</v>
      </c>
      <c r="L25" s="157">
        <v>18038</v>
      </c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1:26" s="20" customFormat="1" ht="35.1" customHeight="1" x14ac:dyDescent="0.25">
      <c r="A26" s="28">
        <v>38</v>
      </c>
      <c r="B26" s="150" t="s">
        <v>644</v>
      </c>
      <c r="C26" s="32" t="s">
        <v>645</v>
      </c>
      <c r="D26" s="112" t="s">
        <v>356</v>
      </c>
      <c r="E26" s="28" t="s">
        <v>592</v>
      </c>
      <c r="F26" s="151" t="s">
        <v>481</v>
      </c>
      <c r="G26" s="28">
        <v>3</v>
      </c>
      <c r="H26" s="28">
        <v>20</v>
      </c>
      <c r="I26" s="28">
        <v>23</v>
      </c>
      <c r="J26" s="152">
        <v>66400</v>
      </c>
      <c r="K26" s="152">
        <v>55333.33</v>
      </c>
      <c r="L26" s="157">
        <v>35967</v>
      </c>
      <c r="M26"/>
      <c r="N26"/>
      <c r="O26"/>
      <c r="P26"/>
      <c r="Q26"/>
      <c r="R26"/>
      <c r="S26"/>
      <c r="T26"/>
      <c r="U26"/>
      <c r="V26"/>
      <c r="W26"/>
      <c r="X26"/>
      <c r="Y26"/>
      <c r="Z26" s="27"/>
    </row>
    <row r="27" spans="1:26" s="20" customFormat="1" ht="35.1" customHeight="1" x14ac:dyDescent="0.25">
      <c r="A27" s="28">
        <v>27</v>
      </c>
      <c r="B27" s="150" t="s">
        <v>646</v>
      </c>
      <c r="C27" s="32" t="s">
        <v>647</v>
      </c>
      <c r="D27" s="112" t="s">
        <v>83</v>
      </c>
      <c r="E27" s="28" t="s">
        <v>592</v>
      </c>
      <c r="F27" s="151" t="s">
        <v>648</v>
      </c>
      <c r="G27" s="28">
        <v>2</v>
      </c>
      <c r="H27" s="28">
        <v>20</v>
      </c>
      <c r="I27" s="28">
        <v>22</v>
      </c>
      <c r="J27" s="152">
        <v>14600</v>
      </c>
      <c r="K27" s="152">
        <v>12166.67</v>
      </c>
      <c r="L27" s="157">
        <v>7909</v>
      </c>
    </row>
    <row r="28" spans="1:26" ht="35.1" customHeight="1" x14ac:dyDescent="0.25">
      <c r="A28" s="28">
        <v>14</v>
      </c>
      <c r="B28" s="150" t="s">
        <v>649</v>
      </c>
      <c r="C28" s="32" t="s">
        <v>650</v>
      </c>
      <c r="D28" s="111" t="s">
        <v>142</v>
      </c>
      <c r="E28" s="28" t="s">
        <v>592</v>
      </c>
      <c r="F28" s="151" t="s">
        <v>481</v>
      </c>
      <c r="G28" s="28">
        <v>6</v>
      </c>
      <c r="H28" s="28">
        <v>15</v>
      </c>
      <c r="I28" s="28">
        <v>21</v>
      </c>
      <c r="J28" s="152">
        <v>62900</v>
      </c>
      <c r="K28" s="152">
        <v>52416.67</v>
      </c>
      <c r="L28" s="157">
        <v>34071</v>
      </c>
      <c r="Z28" s="27"/>
    </row>
    <row r="29" spans="1:26" ht="35.1" customHeight="1" x14ac:dyDescent="0.25">
      <c r="A29" s="28">
        <v>19</v>
      </c>
      <c r="B29" s="150" t="s">
        <v>651</v>
      </c>
      <c r="C29" s="32" t="s">
        <v>652</v>
      </c>
      <c r="D29" s="111" t="s">
        <v>123</v>
      </c>
      <c r="E29" s="28" t="s">
        <v>602</v>
      </c>
      <c r="F29" s="151" t="s">
        <v>458</v>
      </c>
      <c r="G29" s="28">
        <v>11</v>
      </c>
      <c r="H29" s="28">
        <v>8</v>
      </c>
      <c r="I29" s="28">
        <v>19</v>
      </c>
      <c r="J29" s="152">
        <v>414720</v>
      </c>
      <c r="K29" s="152">
        <v>345600</v>
      </c>
      <c r="L29" s="157">
        <v>224640</v>
      </c>
    </row>
    <row r="30" spans="1:26" s="20" customFormat="1" ht="35.1" customHeight="1" x14ac:dyDescent="0.25">
      <c r="A30" s="28">
        <v>16</v>
      </c>
      <c r="B30" s="150" t="s">
        <v>653</v>
      </c>
      <c r="C30" s="32" t="s">
        <v>654</v>
      </c>
      <c r="D30" s="112" t="s">
        <v>91</v>
      </c>
      <c r="E30" s="28" t="s">
        <v>592</v>
      </c>
      <c r="F30" s="28" t="s">
        <v>139</v>
      </c>
      <c r="G30" s="28">
        <v>3</v>
      </c>
      <c r="H30" s="28">
        <v>15</v>
      </c>
      <c r="I30" s="28">
        <v>18</v>
      </c>
      <c r="J30" s="152">
        <v>20519.09</v>
      </c>
      <c r="K30" s="152">
        <v>21374.05</v>
      </c>
      <c r="L30" s="157">
        <v>12884</v>
      </c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1:26" s="20" customFormat="1" ht="35.1" customHeight="1" x14ac:dyDescent="0.25">
      <c r="A31" s="28">
        <v>35</v>
      </c>
      <c r="B31" s="150" t="s">
        <v>655</v>
      </c>
      <c r="C31" s="32" t="s">
        <v>656</v>
      </c>
      <c r="D31" s="112" t="s">
        <v>240</v>
      </c>
      <c r="E31" s="28" t="s">
        <v>602</v>
      </c>
      <c r="F31" s="151" t="s">
        <v>212</v>
      </c>
      <c r="G31" s="28">
        <v>8</v>
      </c>
      <c r="H31" s="28">
        <v>10</v>
      </c>
      <c r="I31" s="28">
        <v>18</v>
      </c>
      <c r="J31" s="152">
        <v>99500</v>
      </c>
      <c r="K31" s="152">
        <v>82916.67</v>
      </c>
      <c r="L31" s="157">
        <v>53896</v>
      </c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1:26" s="20" customFormat="1" ht="35.1" customHeight="1" x14ac:dyDescent="0.25">
      <c r="A32" s="28">
        <v>21</v>
      </c>
      <c r="B32" s="150" t="s">
        <v>657</v>
      </c>
      <c r="C32" s="32" t="s">
        <v>658</v>
      </c>
      <c r="D32" s="112" t="s">
        <v>516</v>
      </c>
      <c r="E32" s="28" t="s">
        <v>592</v>
      </c>
      <c r="F32" s="28" t="s">
        <v>152</v>
      </c>
      <c r="G32" s="28">
        <v>3</v>
      </c>
      <c r="H32" s="28">
        <v>13</v>
      </c>
      <c r="I32" s="28">
        <v>16</v>
      </c>
      <c r="J32" s="152">
        <v>30999</v>
      </c>
      <c r="K32" s="152">
        <v>25832.5</v>
      </c>
      <c r="L32" s="157">
        <v>16792</v>
      </c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1:25" s="27" customFormat="1" ht="35.1" customHeight="1" x14ac:dyDescent="0.25">
      <c r="A33" s="28">
        <v>24</v>
      </c>
      <c r="B33" s="150" t="s">
        <v>659</v>
      </c>
      <c r="C33" s="32" t="s">
        <v>660</v>
      </c>
      <c r="D33" s="112" t="s">
        <v>257</v>
      </c>
      <c r="E33" s="28" t="s">
        <v>592</v>
      </c>
      <c r="F33" s="151" t="s">
        <v>88</v>
      </c>
      <c r="G33" s="28">
        <v>6</v>
      </c>
      <c r="H33" s="28">
        <v>10</v>
      </c>
      <c r="I33" s="28">
        <v>16</v>
      </c>
      <c r="J33" s="152">
        <v>81900</v>
      </c>
      <c r="K33" s="152">
        <v>68250</v>
      </c>
      <c r="L33" s="157">
        <v>44363</v>
      </c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1:25" s="27" customFormat="1" ht="35.1" customHeight="1" x14ac:dyDescent="0.25">
      <c r="A34" s="28">
        <v>10</v>
      </c>
      <c r="B34" s="150" t="s">
        <v>661</v>
      </c>
      <c r="C34" s="32" t="s">
        <v>662</v>
      </c>
      <c r="D34" s="112" t="s">
        <v>155</v>
      </c>
      <c r="E34" s="28" t="s">
        <v>602</v>
      </c>
      <c r="F34" s="28" t="s">
        <v>338</v>
      </c>
      <c r="G34" s="28">
        <v>7</v>
      </c>
      <c r="H34" s="28">
        <v>7</v>
      </c>
      <c r="I34" s="28">
        <v>14</v>
      </c>
      <c r="J34" s="152">
        <v>169650</v>
      </c>
      <c r="K34" s="152">
        <v>169650</v>
      </c>
      <c r="L34" s="157">
        <v>101790</v>
      </c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1:25" s="27" customFormat="1" ht="35.1" customHeight="1" x14ac:dyDescent="0.25">
      <c r="A35" s="28">
        <v>7</v>
      </c>
      <c r="B35" s="150" t="s">
        <v>663</v>
      </c>
      <c r="C35" s="32" t="s">
        <v>664</v>
      </c>
      <c r="D35" s="112" t="s">
        <v>107</v>
      </c>
      <c r="E35" s="28" t="s">
        <v>592</v>
      </c>
      <c r="F35" s="28" t="s">
        <v>338</v>
      </c>
      <c r="G35" s="28">
        <v>3</v>
      </c>
      <c r="H35" s="28">
        <v>10</v>
      </c>
      <c r="I35" s="28">
        <v>13</v>
      </c>
      <c r="J35" s="152">
        <v>81900</v>
      </c>
      <c r="K35" s="152">
        <v>68250</v>
      </c>
      <c r="L35" s="157">
        <v>44363</v>
      </c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1:25" s="27" customFormat="1" ht="35.1" customHeight="1" x14ac:dyDescent="0.25">
      <c r="A36" s="28">
        <v>11</v>
      </c>
      <c r="B36" s="150" t="s">
        <v>665</v>
      </c>
      <c r="C36" s="32" t="s">
        <v>666</v>
      </c>
      <c r="D36" s="111" t="s">
        <v>142</v>
      </c>
      <c r="E36" s="28" t="s">
        <v>592</v>
      </c>
      <c r="F36" s="28" t="s">
        <v>338</v>
      </c>
      <c r="G36" s="28">
        <v>3</v>
      </c>
      <c r="H36" s="28">
        <v>10</v>
      </c>
      <c r="I36" s="28">
        <v>13</v>
      </c>
      <c r="J36" s="152">
        <v>26999</v>
      </c>
      <c r="K36" s="155">
        <v>22499.17</v>
      </c>
      <c r="L36" s="177">
        <v>14625</v>
      </c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1:25" ht="35.1" customHeight="1" x14ac:dyDescent="0.25">
      <c r="A37" s="28">
        <v>5</v>
      </c>
      <c r="B37" s="150" t="s">
        <v>667</v>
      </c>
      <c r="C37" s="32" t="s">
        <v>668</v>
      </c>
      <c r="D37" s="112" t="s">
        <v>135</v>
      </c>
      <c r="E37" s="28" t="s">
        <v>592</v>
      </c>
      <c r="F37" s="32" t="s">
        <v>96</v>
      </c>
      <c r="G37" s="32">
        <v>3</v>
      </c>
      <c r="H37" s="32">
        <v>5</v>
      </c>
      <c r="I37" s="32">
        <v>8</v>
      </c>
      <c r="J37" s="155">
        <v>9784</v>
      </c>
      <c r="K37" s="155">
        <v>8153.33</v>
      </c>
      <c r="L37" s="177">
        <v>5300</v>
      </c>
    </row>
    <row r="38" spans="1:25" s="27" customFormat="1" ht="35.1" customHeight="1" x14ac:dyDescent="0.25">
      <c r="A38" s="28">
        <v>6</v>
      </c>
      <c r="B38" s="150" t="s">
        <v>669</v>
      </c>
      <c r="C38" s="32" t="s">
        <v>269</v>
      </c>
      <c r="D38" s="111" t="s">
        <v>107</v>
      </c>
      <c r="E38" s="28" t="s">
        <v>670</v>
      </c>
      <c r="F38" s="151" t="s">
        <v>128</v>
      </c>
      <c r="G38" s="28">
        <v>3</v>
      </c>
      <c r="H38" s="28">
        <v>5</v>
      </c>
      <c r="I38" s="28">
        <v>8</v>
      </c>
      <c r="J38" s="152">
        <v>129999</v>
      </c>
      <c r="K38" s="152">
        <v>108332.5</v>
      </c>
      <c r="L38" s="157">
        <v>70417</v>
      </c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1:25" ht="35.1" customHeight="1" x14ac:dyDescent="0.25">
      <c r="A39" s="28">
        <v>30</v>
      </c>
      <c r="B39" s="150" t="s">
        <v>671</v>
      </c>
      <c r="C39" s="32" t="s">
        <v>672</v>
      </c>
      <c r="D39" s="112" t="s">
        <v>245</v>
      </c>
      <c r="E39" s="28" t="s">
        <v>602</v>
      </c>
      <c r="F39" s="151" t="s">
        <v>619</v>
      </c>
      <c r="G39" s="28">
        <v>3</v>
      </c>
      <c r="H39" s="28">
        <v>5</v>
      </c>
      <c r="I39" s="28">
        <v>8</v>
      </c>
      <c r="J39" s="152">
        <v>91500</v>
      </c>
      <c r="K39" s="152">
        <v>76250</v>
      </c>
      <c r="L39" s="157">
        <v>49563</v>
      </c>
    </row>
    <row r="40" spans="1:25" ht="35.1" customHeight="1" x14ac:dyDescent="0.25">
      <c r="A40" s="28">
        <v>31</v>
      </c>
      <c r="B40" s="150" t="s">
        <v>673</v>
      </c>
      <c r="C40" s="32" t="s">
        <v>674</v>
      </c>
      <c r="D40" s="112" t="s">
        <v>245</v>
      </c>
      <c r="E40" s="28" t="s">
        <v>592</v>
      </c>
      <c r="F40" s="151" t="s">
        <v>605</v>
      </c>
      <c r="G40" s="28">
        <v>3</v>
      </c>
      <c r="H40" s="28">
        <v>5</v>
      </c>
      <c r="I40" s="28">
        <v>8</v>
      </c>
      <c r="J40" s="152">
        <v>14390</v>
      </c>
      <c r="K40" s="152">
        <v>11911.66</v>
      </c>
      <c r="L40" s="157">
        <v>7795</v>
      </c>
    </row>
    <row r="41" spans="1:25" ht="35.1" customHeight="1" x14ac:dyDescent="0.25">
      <c r="A41" s="28"/>
      <c r="B41" s="150"/>
      <c r="C41" s="293" t="s">
        <v>767</v>
      </c>
      <c r="D41" s="112"/>
      <c r="E41" s="151"/>
      <c r="F41" s="28"/>
      <c r="G41" s="28"/>
      <c r="H41" s="28"/>
      <c r="I41" s="28"/>
      <c r="J41" s="152"/>
      <c r="K41" s="152"/>
      <c r="L41" s="270">
        <f>SUM(L3:L40)</f>
        <v>2239258</v>
      </c>
    </row>
    <row r="42" spans="1:25" s="20" customFormat="1" ht="35.1" customHeight="1" x14ac:dyDescent="0.25">
      <c r="A42" s="213">
        <v>4</v>
      </c>
      <c r="B42" s="256" t="s">
        <v>765</v>
      </c>
      <c r="C42" s="254" t="s">
        <v>633</v>
      </c>
      <c r="D42" s="255" t="s">
        <v>114</v>
      </c>
      <c r="E42" s="213" t="s">
        <v>592</v>
      </c>
      <c r="F42" s="213" t="s">
        <v>216</v>
      </c>
      <c r="G42" s="213"/>
      <c r="H42" s="213"/>
      <c r="I42" s="213"/>
      <c r="J42" s="215" t="s">
        <v>770</v>
      </c>
      <c r="K42" s="215"/>
      <c r="L42" s="264"/>
    </row>
    <row r="43" spans="1:25" ht="35.1" customHeight="1" x14ac:dyDescent="0.25">
      <c r="A43" s="28"/>
      <c r="B43" s="150"/>
      <c r="C43" s="32"/>
      <c r="D43" s="111"/>
      <c r="E43" s="32"/>
      <c r="F43" s="151"/>
      <c r="G43" s="28"/>
      <c r="H43" s="28"/>
      <c r="I43" s="28"/>
      <c r="J43" s="152"/>
      <c r="K43" s="152"/>
      <c r="L43" s="157"/>
    </row>
    <row r="44" spans="1:25" s="27" customFormat="1" ht="15" customHeight="1" x14ac:dyDescent="0.25">
      <c r="B44" s="18"/>
      <c r="C44" s="109"/>
      <c r="D44" s="166"/>
      <c r="I44" s="97">
        <v>39</v>
      </c>
      <c r="J44" s="52" t="s">
        <v>65</v>
      </c>
      <c r="K44" s="52"/>
      <c r="L44" s="73"/>
    </row>
    <row r="45" spans="1:25" ht="15" customHeight="1" x14ac:dyDescent="0.25">
      <c r="A45" s="27"/>
      <c r="B45" s="18"/>
      <c r="C45" s="109"/>
      <c r="D45" s="54"/>
      <c r="E45" s="27"/>
      <c r="F45" s="27"/>
      <c r="G45" s="27"/>
      <c r="H45" s="27"/>
      <c r="I45" s="27"/>
      <c r="J45" s="87" t="s">
        <v>28</v>
      </c>
      <c r="K45" s="91" t="s">
        <v>29</v>
      </c>
      <c r="L45" s="51">
        <v>2239258</v>
      </c>
    </row>
    <row r="46" spans="1:25" ht="15" customHeight="1" x14ac:dyDescent="0.25">
      <c r="A46" s="27"/>
      <c r="B46" s="18"/>
      <c r="C46" s="109"/>
      <c r="D46" s="108"/>
      <c r="E46" s="77"/>
      <c r="F46" s="27"/>
      <c r="G46" s="27"/>
      <c r="H46" s="27"/>
      <c r="I46" s="27"/>
      <c r="J46" s="87"/>
      <c r="K46" s="91"/>
      <c r="L46" s="51"/>
    </row>
    <row r="47" spans="1:25" ht="24.95" customHeight="1" x14ac:dyDescent="0.25">
      <c r="A47" s="27"/>
      <c r="B47" s="18"/>
      <c r="C47" s="109"/>
      <c r="D47" s="108"/>
      <c r="E47" s="77"/>
      <c r="F47" s="27"/>
      <c r="G47" s="27"/>
      <c r="H47" s="27"/>
      <c r="I47" s="27"/>
      <c r="J47" s="216" t="s">
        <v>21</v>
      </c>
      <c r="K47" s="217"/>
      <c r="L47" s="27"/>
    </row>
    <row r="48" spans="1:25" ht="24.95" customHeight="1" x14ac:dyDescent="0.25">
      <c r="A48" s="27"/>
      <c r="B48" s="18"/>
      <c r="C48" s="109"/>
      <c r="D48" s="108"/>
      <c r="E48" s="77"/>
      <c r="F48" s="27"/>
      <c r="G48" s="27"/>
      <c r="H48" s="27"/>
      <c r="I48" s="27"/>
      <c r="J48" s="216" t="s">
        <v>69</v>
      </c>
      <c r="K48" s="217"/>
      <c r="L48" s="27"/>
    </row>
    <row r="49" spans="1:12" ht="24.95" customHeight="1" x14ac:dyDescent="0.25">
      <c r="A49" s="27"/>
      <c r="B49" s="18"/>
      <c r="C49" s="109"/>
      <c r="D49" s="108"/>
      <c r="E49" s="27"/>
      <c r="F49" s="27"/>
      <c r="G49" s="27"/>
      <c r="H49" s="27"/>
      <c r="I49" s="27"/>
      <c r="J49" s="217" t="s">
        <v>70</v>
      </c>
      <c r="K49" s="217"/>
      <c r="L49" s="27"/>
    </row>
    <row r="50" spans="1:12" ht="24.95" customHeight="1" x14ac:dyDescent="0.25">
      <c r="J50" s="216" t="s">
        <v>68</v>
      </c>
      <c r="K50" s="217"/>
      <c r="L50" s="27"/>
    </row>
    <row r="51" spans="1:12" ht="24.9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76"/>
    </row>
    <row r="52" spans="1:12" ht="24.9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76"/>
    </row>
    <row r="53" spans="1:12" ht="24.9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76"/>
    </row>
    <row r="54" spans="1:12" ht="24.9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76"/>
    </row>
    <row r="55" spans="1:12" ht="24.9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76"/>
    </row>
    <row r="56" spans="1:12" ht="24.9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76"/>
    </row>
    <row r="57" spans="1:12" ht="24.9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76"/>
    </row>
    <row r="58" spans="1:12" ht="24.9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76"/>
    </row>
    <row r="59" spans="1:12" ht="24.9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76"/>
    </row>
    <row r="60" spans="1:12" ht="24.9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76"/>
    </row>
    <row r="61" spans="1:12" ht="24.9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76"/>
    </row>
    <row r="62" spans="1:12" ht="24.9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76"/>
    </row>
    <row r="63" spans="1:12" ht="24.9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76"/>
    </row>
    <row r="64" spans="1:12" ht="24.9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76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76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76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76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76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76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76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76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76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76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76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76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76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76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76"/>
    </row>
  </sheetData>
  <mergeCells count="1">
    <mergeCell ref="A1:M1"/>
  </mergeCells>
  <pageMargins left="0.25" right="0.25" top="0.75" bottom="0.75" header="0.3" footer="0.3"/>
  <pageSetup scale="75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Y73"/>
  <sheetViews>
    <sheetView topLeftCell="A9" zoomScaleNormal="100" workbookViewId="0">
      <selection sqref="A1:L23"/>
    </sheetView>
  </sheetViews>
  <sheetFormatPr defaultRowHeight="15" x14ac:dyDescent="0.25"/>
  <cols>
    <col min="1" max="1" width="6.7109375" customWidth="1"/>
    <col min="2" max="2" width="21.7109375" customWidth="1"/>
    <col min="3" max="3" width="17" customWidth="1"/>
    <col min="4" max="4" width="14.85546875" customWidth="1"/>
    <col min="5" max="5" width="23.140625" customWidth="1"/>
    <col min="6" max="6" width="18.140625" customWidth="1"/>
    <col min="7" max="7" width="13.28515625" customWidth="1"/>
    <col min="8" max="9" width="13.7109375" customWidth="1"/>
    <col min="10" max="10" width="12.42578125" customWidth="1"/>
    <col min="11" max="11" width="15.5703125" customWidth="1"/>
    <col min="12" max="12" width="13.140625" customWidth="1"/>
  </cols>
  <sheetData>
    <row r="1" spans="1:25" ht="76.5" customHeight="1" x14ac:dyDescent="0.25">
      <c r="A1" s="316" t="s">
        <v>73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25" ht="45.75" customHeight="1" x14ac:dyDescent="0.3">
      <c r="A2" s="2" t="s">
        <v>0</v>
      </c>
      <c r="B2" s="40" t="s">
        <v>1</v>
      </c>
      <c r="C2" s="37" t="s">
        <v>13</v>
      </c>
      <c r="D2" s="46" t="s">
        <v>14</v>
      </c>
      <c r="E2" s="45" t="s">
        <v>2</v>
      </c>
      <c r="F2" s="7" t="s">
        <v>8</v>
      </c>
      <c r="G2" s="3" t="s">
        <v>3</v>
      </c>
      <c r="H2" s="3" t="s">
        <v>4</v>
      </c>
      <c r="I2" s="3" t="s">
        <v>55</v>
      </c>
      <c r="J2" s="3" t="s">
        <v>5</v>
      </c>
      <c r="K2" s="3" t="s">
        <v>6</v>
      </c>
      <c r="L2" s="3" t="s">
        <v>18</v>
      </c>
      <c r="M2" s="27" t="s">
        <v>62</v>
      </c>
    </row>
    <row r="3" spans="1:25" s="20" customFormat="1" ht="24.95" customHeight="1" x14ac:dyDescent="0.25">
      <c r="A3" s="28">
        <v>3</v>
      </c>
      <c r="B3" s="151" t="s">
        <v>168</v>
      </c>
      <c r="C3" s="32" t="s">
        <v>169</v>
      </c>
      <c r="D3" s="111">
        <v>45523</v>
      </c>
      <c r="E3" s="233" t="s">
        <v>164</v>
      </c>
      <c r="F3" s="32" t="s">
        <v>170</v>
      </c>
      <c r="G3" s="32">
        <v>3</v>
      </c>
      <c r="H3" s="32">
        <v>30</v>
      </c>
      <c r="I3" s="32">
        <v>33</v>
      </c>
      <c r="J3" s="155">
        <v>135000</v>
      </c>
      <c r="K3" s="155">
        <v>112500</v>
      </c>
      <c r="L3" s="155">
        <v>73125</v>
      </c>
      <c r="M3" s="272"/>
      <c r="N3" s="27"/>
    </row>
    <row r="4" spans="1:25" ht="36.75" customHeight="1" x14ac:dyDescent="0.25">
      <c r="A4" s="28">
        <v>7</v>
      </c>
      <c r="B4" s="151" t="s">
        <v>180</v>
      </c>
      <c r="C4" s="32" t="s">
        <v>181</v>
      </c>
      <c r="D4" s="111">
        <v>45527</v>
      </c>
      <c r="E4" s="150" t="s">
        <v>182</v>
      </c>
      <c r="F4" s="150" t="s">
        <v>132</v>
      </c>
      <c r="G4" s="32">
        <v>3</v>
      </c>
      <c r="H4" s="32">
        <v>25</v>
      </c>
      <c r="I4" s="32">
        <v>28</v>
      </c>
      <c r="J4" s="155">
        <v>45300</v>
      </c>
      <c r="K4" s="155">
        <v>37750</v>
      </c>
      <c r="L4" s="155">
        <v>24538</v>
      </c>
      <c r="M4" s="10"/>
    </row>
    <row r="5" spans="1:25" s="122" customFormat="1" ht="27" customHeight="1" x14ac:dyDescent="0.25">
      <c r="A5" s="28">
        <v>8</v>
      </c>
      <c r="B5" s="151" t="s">
        <v>183</v>
      </c>
      <c r="C5" s="32" t="s">
        <v>184</v>
      </c>
      <c r="D5" s="111">
        <v>45534</v>
      </c>
      <c r="E5" s="150" t="s">
        <v>164</v>
      </c>
      <c r="F5" s="150" t="s">
        <v>185</v>
      </c>
      <c r="G5" s="32">
        <v>15</v>
      </c>
      <c r="H5" s="32">
        <v>7</v>
      </c>
      <c r="I5" s="32">
        <v>22</v>
      </c>
      <c r="J5" s="155">
        <v>120000</v>
      </c>
      <c r="K5" s="155">
        <v>100000</v>
      </c>
      <c r="L5" s="155">
        <v>65000</v>
      </c>
      <c r="M5" s="209"/>
    </row>
    <row r="6" spans="1:25" s="27" customFormat="1" ht="24.95" customHeight="1" x14ac:dyDescent="0.25">
      <c r="A6" s="28">
        <v>10</v>
      </c>
      <c r="B6" s="151" t="s">
        <v>190</v>
      </c>
      <c r="C6" s="32" t="s">
        <v>191</v>
      </c>
      <c r="D6" s="111">
        <v>45547</v>
      </c>
      <c r="E6" s="150" t="s">
        <v>164</v>
      </c>
      <c r="F6" s="32" t="s">
        <v>192</v>
      </c>
      <c r="G6" s="32">
        <v>3</v>
      </c>
      <c r="H6" s="32">
        <v>15</v>
      </c>
      <c r="I6" s="32">
        <v>18</v>
      </c>
      <c r="J6" s="155">
        <v>95000</v>
      </c>
      <c r="K6" s="155">
        <v>79166.67</v>
      </c>
      <c r="L6" s="155">
        <v>51459</v>
      </c>
      <c r="M6" s="10"/>
    </row>
    <row r="7" spans="1:25" ht="30" customHeight="1" x14ac:dyDescent="0.25">
      <c r="A7" s="28">
        <v>1</v>
      </c>
      <c r="B7" s="151" t="s">
        <v>162</v>
      </c>
      <c r="C7" s="32" t="s">
        <v>163</v>
      </c>
      <c r="D7" s="111">
        <v>45518</v>
      </c>
      <c r="E7" s="150" t="s">
        <v>164</v>
      </c>
      <c r="F7" s="150" t="s">
        <v>165</v>
      </c>
      <c r="G7" s="32">
        <v>7</v>
      </c>
      <c r="H7" s="32">
        <v>8</v>
      </c>
      <c r="I7" s="32">
        <v>15</v>
      </c>
      <c r="J7" s="155">
        <v>120000</v>
      </c>
      <c r="K7" s="155">
        <v>100000</v>
      </c>
      <c r="L7" s="155">
        <v>65000</v>
      </c>
      <c r="M7" s="10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s="20" customFormat="1" ht="30" customHeight="1" x14ac:dyDescent="0.25">
      <c r="A8" s="28">
        <v>4</v>
      </c>
      <c r="B8" s="151" t="s">
        <v>171</v>
      </c>
      <c r="C8" s="32" t="s">
        <v>172</v>
      </c>
      <c r="D8" s="111">
        <v>45525</v>
      </c>
      <c r="E8" s="151" t="s">
        <v>173</v>
      </c>
      <c r="F8" s="32" t="s">
        <v>174</v>
      </c>
      <c r="G8" s="32">
        <v>3</v>
      </c>
      <c r="H8" s="32">
        <v>10</v>
      </c>
      <c r="I8" s="32">
        <v>13</v>
      </c>
      <c r="J8" s="155">
        <v>27499</v>
      </c>
      <c r="K8" s="155">
        <v>22915.83</v>
      </c>
      <c r="L8" s="155">
        <v>14895</v>
      </c>
      <c r="M8" s="10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s="27" customFormat="1" ht="24.95" customHeight="1" x14ac:dyDescent="0.25">
      <c r="A9" s="28">
        <v>5</v>
      </c>
      <c r="B9" s="151" t="s">
        <v>175</v>
      </c>
      <c r="C9" s="32" t="s">
        <v>176</v>
      </c>
      <c r="D9" s="111">
        <v>45526</v>
      </c>
      <c r="E9" s="150" t="s">
        <v>173</v>
      </c>
      <c r="F9" s="150" t="s">
        <v>165</v>
      </c>
      <c r="G9" s="150">
        <v>3</v>
      </c>
      <c r="H9" s="150">
        <v>10</v>
      </c>
      <c r="I9" s="150">
        <v>13</v>
      </c>
      <c r="J9" s="158">
        <v>39798.6</v>
      </c>
      <c r="K9" s="155">
        <v>33165.5</v>
      </c>
      <c r="L9" s="155">
        <v>21558</v>
      </c>
      <c r="M9" s="10"/>
    </row>
    <row r="10" spans="1:25" s="6" customFormat="1" ht="29.25" customHeight="1" x14ac:dyDescent="0.25">
      <c r="A10" s="28">
        <v>6</v>
      </c>
      <c r="B10" s="151" t="s">
        <v>177</v>
      </c>
      <c r="C10" s="32" t="s">
        <v>178</v>
      </c>
      <c r="D10" s="111">
        <v>45527</v>
      </c>
      <c r="E10" s="150" t="s">
        <v>164</v>
      </c>
      <c r="F10" s="150" t="s">
        <v>179</v>
      </c>
      <c r="G10" s="32">
        <v>8</v>
      </c>
      <c r="H10" s="32">
        <v>5</v>
      </c>
      <c r="I10" s="32">
        <v>13</v>
      </c>
      <c r="J10" s="155">
        <v>83000</v>
      </c>
      <c r="K10" s="155">
        <v>69166.67</v>
      </c>
      <c r="L10" s="155">
        <v>44959</v>
      </c>
      <c r="M10" s="10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s="27" customFormat="1" ht="39.75" customHeight="1" x14ac:dyDescent="0.25">
      <c r="A11" s="180">
        <v>2</v>
      </c>
      <c r="B11" s="233" t="s">
        <v>166</v>
      </c>
      <c r="C11" s="32" t="s">
        <v>167</v>
      </c>
      <c r="D11" s="234">
        <v>45519</v>
      </c>
      <c r="E11" s="233" t="s">
        <v>164</v>
      </c>
      <c r="F11" s="233" t="s">
        <v>115</v>
      </c>
      <c r="G11" s="180">
        <v>3</v>
      </c>
      <c r="H11" s="181">
        <v>5</v>
      </c>
      <c r="I11" s="181">
        <v>8</v>
      </c>
      <c r="J11" s="156">
        <v>130300</v>
      </c>
      <c r="K11" s="156">
        <v>108583.33</v>
      </c>
      <c r="L11" s="156">
        <v>70579</v>
      </c>
      <c r="M11" s="1"/>
    </row>
    <row r="12" spans="1:25" s="25" customFormat="1" ht="42.75" customHeight="1" x14ac:dyDescent="0.25">
      <c r="A12" s="180"/>
      <c r="B12" s="233"/>
      <c r="C12" s="293" t="s">
        <v>766</v>
      </c>
      <c r="D12" s="234"/>
      <c r="E12" s="233"/>
      <c r="F12" s="233"/>
      <c r="G12" s="180"/>
      <c r="H12" s="181"/>
      <c r="I12" s="181"/>
      <c r="J12" s="156"/>
      <c r="K12" s="156"/>
      <c r="L12" s="252">
        <f>SUM(L3:L11)</f>
        <v>431113</v>
      </c>
      <c r="M12" s="1"/>
      <c r="N12" s="20"/>
      <c r="O12" s="20"/>
      <c r="P12" s="20"/>
      <c r="Q12" s="20"/>
      <c r="R12" s="20"/>
    </row>
    <row r="13" spans="1:25" ht="24.95" customHeight="1" x14ac:dyDescent="0.25">
      <c r="A13" s="253">
        <v>9</v>
      </c>
      <c r="B13" s="214" t="s">
        <v>186</v>
      </c>
      <c r="C13" s="254" t="s">
        <v>187</v>
      </c>
      <c r="D13" s="255">
        <v>45547</v>
      </c>
      <c r="E13" s="256" t="s">
        <v>188</v>
      </c>
      <c r="F13" s="256" t="s">
        <v>189</v>
      </c>
      <c r="G13" s="254"/>
      <c r="H13" s="254"/>
      <c r="I13" s="254" t="s">
        <v>769</v>
      </c>
      <c r="J13" s="257"/>
      <c r="K13" s="258"/>
      <c r="L13" s="257"/>
      <c r="M13" s="19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s="6" customFormat="1" ht="21" customHeight="1" x14ac:dyDescent="0.25">
      <c r="A14" s="28"/>
      <c r="B14" s="28"/>
      <c r="C14" s="32"/>
      <c r="D14" s="62"/>
      <c r="E14" s="151"/>
      <c r="F14" s="28"/>
      <c r="G14" s="28"/>
      <c r="H14" s="28"/>
      <c r="I14" s="28"/>
      <c r="J14" s="152"/>
      <c r="K14" s="152"/>
      <c r="L14" s="210"/>
      <c r="M14" s="10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</row>
    <row r="15" spans="1:25" s="174" customFormat="1" ht="24.95" customHeight="1" x14ac:dyDescent="0.25">
      <c r="A15" s="83"/>
      <c r="B15" s="159"/>
      <c r="C15" s="169"/>
      <c r="D15" s="179"/>
      <c r="E15" s="178"/>
      <c r="F15" s="178"/>
      <c r="G15" s="169"/>
      <c r="H15" s="169"/>
      <c r="I15" s="169"/>
      <c r="J15" s="173"/>
      <c r="K15" s="173"/>
      <c r="L15" s="210"/>
      <c r="M15" s="209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</row>
    <row r="16" spans="1:25" ht="15" customHeight="1" x14ac:dyDescent="0.25">
      <c r="A16" s="27"/>
      <c r="B16" s="27"/>
      <c r="C16" s="27"/>
      <c r="D16" s="27"/>
      <c r="E16" s="27"/>
      <c r="F16" s="27"/>
      <c r="G16" s="27"/>
      <c r="H16" s="27"/>
      <c r="I16" s="27">
        <v>10</v>
      </c>
      <c r="J16" s="97" t="s">
        <v>53</v>
      </c>
      <c r="K16" s="27"/>
      <c r="L16" s="52"/>
      <c r="M16" s="209"/>
    </row>
    <row r="17" spans="1:13" s="6" customFormat="1" ht="15" customHeight="1" x14ac:dyDescent="0.25">
      <c r="A17" s="27"/>
      <c r="B17" s="9"/>
      <c r="C17" s="121"/>
      <c r="D17" s="167"/>
      <c r="E17" s="114"/>
      <c r="F17" s="77"/>
      <c r="G17" s="77"/>
      <c r="H17" s="77"/>
      <c r="I17" s="77"/>
      <c r="J17" s="168"/>
      <c r="K17" s="168"/>
      <c r="L17" s="168"/>
      <c r="M17" s="1"/>
    </row>
    <row r="18" spans="1:13" ht="15" customHeight="1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87" t="s">
        <v>28</v>
      </c>
      <c r="K18" s="91" t="s">
        <v>29</v>
      </c>
      <c r="L18" s="252">
        <v>431113</v>
      </c>
      <c r="M18" s="210"/>
    </row>
    <row r="19" spans="1:13" ht="15" customHeight="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16" t="s">
        <v>21</v>
      </c>
      <c r="K19" s="217"/>
      <c r="L19" s="27"/>
      <c r="M19" s="1"/>
    </row>
    <row r="20" spans="1:13" ht="15" customHeight="1" x14ac:dyDescent="0.25">
      <c r="A20" s="77"/>
      <c r="B20" s="18"/>
      <c r="C20" s="109"/>
      <c r="D20" s="113"/>
      <c r="E20" s="114"/>
      <c r="F20" s="77"/>
      <c r="G20" s="77"/>
      <c r="H20" s="77"/>
      <c r="I20" s="77"/>
      <c r="J20" s="216" t="s">
        <v>69</v>
      </c>
      <c r="K20" s="217"/>
      <c r="L20" s="97"/>
      <c r="M20" s="1"/>
    </row>
    <row r="21" spans="1:13" ht="15" customHeight="1" x14ac:dyDescent="0.25">
      <c r="A21" s="77"/>
      <c r="B21" s="18"/>
      <c r="C21" s="109"/>
      <c r="D21" s="109"/>
      <c r="E21" s="114"/>
      <c r="F21" s="77"/>
      <c r="G21" s="77"/>
      <c r="H21" s="77"/>
      <c r="I21" s="77"/>
      <c r="J21" s="217" t="s">
        <v>70</v>
      </c>
      <c r="K21" s="217"/>
      <c r="L21" s="97"/>
      <c r="M21" s="1"/>
    </row>
    <row r="22" spans="1:13" ht="15" customHeight="1" x14ac:dyDescent="0.25">
      <c r="A22" s="77"/>
      <c r="B22" s="18"/>
      <c r="C22" s="109"/>
      <c r="D22" s="109"/>
      <c r="E22" s="114"/>
      <c r="F22" s="77"/>
      <c r="G22" s="77"/>
      <c r="H22" s="77"/>
      <c r="I22" s="77"/>
      <c r="J22" s="216" t="s">
        <v>68</v>
      </c>
      <c r="K22" s="217"/>
      <c r="L22" s="97"/>
      <c r="M22" s="1"/>
    </row>
    <row r="23" spans="1:13" ht="15" customHeight="1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73"/>
      <c r="L23" s="27"/>
      <c r="M23" s="1"/>
    </row>
    <row r="24" spans="1:13" ht="15" customHeight="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1"/>
    </row>
    <row r="25" spans="1:13" ht="15" customHeight="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1"/>
    </row>
    <row r="26" spans="1:13" ht="15" customHeight="1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1"/>
    </row>
    <row r="27" spans="1:13" ht="15" customHeight="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1"/>
    </row>
    <row r="28" spans="1:13" ht="15" customHeight="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1"/>
    </row>
    <row r="29" spans="1:13" ht="15" customHeight="1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1"/>
    </row>
    <row r="30" spans="1:13" ht="15" customHeight="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1"/>
    </row>
    <row r="31" spans="1:13" ht="15" customHeight="1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1"/>
    </row>
    <row r="32" spans="1:13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1"/>
    </row>
    <row r="33" spans="1:13" x14ac:dyDescent="0.25">
      <c r="A33" s="27"/>
      <c r="B33" s="27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1"/>
    </row>
    <row r="34" spans="1:13" x14ac:dyDescent="0.25">
      <c r="A34" s="23"/>
      <c r="B34" s="2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4"/>
      <c r="K41" s="4"/>
      <c r="L41" s="4"/>
      <c r="M41" s="1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4"/>
      <c r="L42" s="1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10"/>
    </row>
  </sheetData>
  <mergeCells count="1">
    <mergeCell ref="A1:L1"/>
  </mergeCells>
  <pageMargins left="0.25" right="0.25" top="0.75" bottom="0.75" header="0.3" footer="0.3"/>
  <pageSetup scale="44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S47"/>
  <sheetViews>
    <sheetView zoomScale="75" zoomScaleNormal="75" workbookViewId="0">
      <selection sqref="A1:L20"/>
    </sheetView>
  </sheetViews>
  <sheetFormatPr defaultRowHeight="15" x14ac:dyDescent="0.25"/>
  <cols>
    <col min="1" max="1" width="5.42578125" customWidth="1"/>
    <col min="2" max="2" width="24.7109375" customWidth="1"/>
    <col min="3" max="3" width="21" customWidth="1"/>
    <col min="4" max="4" width="16.28515625" customWidth="1"/>
    <col min="5" max="5" width="19.42578125" customWidth="1"/>
    <col min="6" max="6" width="19.140625" customWidth="1"/>
    <col min="7" max="7" width="13.140625" customWidth="1"/>
    <col min="8" max="8" width="14" customWidth="1"/>
    <col min="9" max="9" width="14.28515625" customWidth="1"/>
    <col min="10" max="10" width="18.42578125" customWidth="1"/>
    <col min="11" max="11" width="19.7109375" customWidth="1"/>
    <col min="12" max="12" width="22.5703125" customWidth="1"/>
    <col min="13" max="13" width="21" customWidth="1"/>
  </cols>
  <sheetData>
    <row r="1" spans="1:19" ht="81" customHeight="1" x14ac:dyDescent="0.25">
      <c r="A1" s="316" t="s">
        <v>74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</row>
    <row r="2" spans="1:19" s="241" customFormat="1" ht="62.25" customHeight="1" x14ac:dyDescent="0.35">
      <c r="A2" s="235" t="s">
        <v>0</v>
      </c>
      <c r="B2" s="236" t="s">
        <v>1</v>
      </c>
      <c r="C2" s="237" t="s">
        <v>13</v>
      </c>
      <c r="D2" s="238" t="s">
        <v>14</v>
      </c>
      <c r="E2" s="239" t="s">
        <v>2</v>
      </c>
      <c r="F2" s="239" t="s">
        <v>7</v>
      </c>
      <c r="G2" s="236" t="s">
        <v>45</v>
      </c>
      <c r="H2" s="236" t="s">
        <v>36</v>
      </c>
      <c r="I2" s="236" t="s">
        <v>55</v>
      </c>
      <c r="J2" s="240" t="s">
        <v>5</v>
      </c>
      <c r="K2" s="240" t="s">
        <v>6</v>
      </c>
      <c r="L2" s="240" t="s">
        <v>10</v>
      </c>
    </row>
    <row r="3" spans="1:19" ht="35.1" customHeight="1" x14ac:dyDescent="0.25">
      <c r="A3" s="194">
        <v>2</v>
      </c>
      <c r="B3" s="204" t="s">
        <v>197</v>
      </c>
      <c r="C3" s="197" t="s">
        <v>198</v>
      </c>
      <c r="D3" s="134">
        <v>45523</v>
      </c>
      <c r="E3" s="204" t="s">
        <v>199</v>
      </c>
      <c r="F3" s="194" t="s">
        <v>200</v>
      </c>
      <c r="G3" s="194">
        <v>3</v>
      </c>
      <c r="H3" s="194">
        <v>30</v>
      </c>
      <c r="I3" s="194">
        <v>33</v>
      </c>
      <c r="J3" s="199">
        <v>53100</v>
      </c>
      <c r="K3" s="199">
        <v>53100</v>
      </c>
      <c r="L3" s="199">
        <v>31860</v>
      </c>
      <c r="M3" s="27"/>
      <c r="N3" s="27"/>
      <c r="O3" s="27"/>
      <c r="P3" s="27"/>
      <c r="Q3" s="27"/>
      <c r="R3" s="27"/>
      <c r="S3" s="27"/>
    </row>
    <row r="4" spans="1:19" s="27" customFormat="1" ht="35.1" customHeight="1" x14ac:dyDescent="0.25">
      <c r="A4" s="194">
        <v>10</v>
      </c>
      <c r="B4" s="204" t="s">
        <v>228</v>
      </c>
      <c r="C4" s="197" t="s">
        <v>229</v>
      </c>
      <c r="D4" s="134">
        <v>45545</v>
      </c>
      <c r="E4" s="204" t="s">
        <v>230</v>
      </c>
      <c r="F4" s="204" t="s">
        <v>231</v>
      </c>
      <c r="G4" s="194">
        <v>8</v>
      </c>
      <c r="H4" s="194">
        <v>25</v>
      </c>
      <c r="I4" s="194">
        <v>33</v>
      </c>
      <c r="J4" s="199">
        <v>101554</v>
      </c>
      <c r="K4" s="199">
        <v>84628.33</v>
      </c>
      <c r="L4" s="199">
        <v>55009</v>
      </c>
    </row>
    <row r="5" spans="1:19" ht="35.1" customHeight="1" x14ac:dyDescent="0.25">
      <c r="A5" s="194">
        <v>3</v>
      </c>
      <c r="B5" s="204" t="s">
        <v>201</v>
      </c>
      <c r="C5" s="197" t="s">
        <v>202</v>
      </c>
      <c r="D5" s="134">
        <v>45526</v>
      </c>
      <c r="E5" s="194" t="s">
        <v>203</v>
      </c>
      <c r="F5" s="194" t="s">
        <v>204</v>
      </c>
      <c r="G5" s="194">
        <v>3</v>
      </c>
      <c r="H5" s="194">
        <v>28</v>
      </c>
      <c r="I5" s="194">
        <v>31</v>
      </c>
      <c r="J5" s="199">
        <v>55000</v>
      </c>
      <c r="K5" s="199">
        <v>45833.33</v>
      </c>
      <c r="L5" s="199">
        <v>29792</v>
      </c>
      <c r="M5" s="27"/>
      <c r="N5" s="27"/>
      <c r="O5" s="27"/>
      <c r="P5" s="27"/>
      <c r="Q5" s="27"/>
      <c r="R5" s="27"/>
      <c r="S5" s="27"/>
    </row>
    <row r="6" spans="1:19" s="27" customFormat="1" ht="35.1" customHeight="1" x14ac:dyDescent="0.25">
      <c r="A6" s="194">
        <v>9</v>
      </c>
      <c r="B6" s="204" t="s">
        <v>224</v>
      </c>
      <c r="C6" s="197" t="s">
        <v>225</v>
      </c>
      <c r="D6" s="134">
        <v>45544</v>
      </c>
      <c r="E6" s="204" t="s">
        <v>227</v>
      </c>
      <c r="F6" s="204" t="s">
        <v>226</v>
      </c>
      <c r="G6" s="194">
        <v>3</v>
      </c>
      <c r="H6" s="194">
        <v>28</v>
      </c>
      <c r="I6" s="194">
        <v>31</v>
      </c>
      <c r="J6" s="199">
        <v>59350</v>
      </c>
      <c r="K6" s="199">
        <v>49458.33</v>
      </c>
      <c r="L6" s="199">
        <v>32148</v>
      </c>
    </row>
    <row r="7" spans="1:19" ht="35.1" customHeight="1" x14ac:dyDescent="0.25">
      <c r="A7" s="194">
        <v>11</v>
      </c>
      <c r="B7" s="204" t="s">
        <v>232</v>
      </c>
      <c r="C7" s="197" t="s">
        <v>233</v>
      </c>
      <c r="D7" s="134">
        <v>45546</v>
      </c>
      <c r="E7" s="204" t="s">
        <v>234</v>
      </c>
      <c r="F7" s="204" t="s">
        <v>235</v>
      </c>
      <c r="G7" s="194">
        <v>3</v>
      </c>
      <c r="H7" s="194">
        <v>28</v>
      </c>
      <c r="I7" s="194">
        <v>31</v>
      </c>
      <c r="J7" s="199">
        <v>36700</v>
      </c>
      <c r="K7" s="199">
        <v>30583.33</v>
      </c>
      <c r="L7" s="199">
        <v>19879</v>
      </c>
      <c r="M7" s="27"/>
      <c r="N7" s="27"/>
      <c r="O7" s="27"/>
      <c r="P7" s="27"/>
      <c r="Q7" s="27"/>
      <c r="R7" s="27"/>
      <c r="S7" s="27"/>
    </row>
    <row r="8" spans="1:19" s="20" customFormat="1" ht="35.1" customHeight="1" x14ac:dyDescent="0.25">
      <c r="A8" s="194">
        <v>1</v>
      </c>
      <c r="B8" s="204" t="s">
        <v>193</v>
      </c>
      <c r="C8" s="197" t="s">
        <v>194</v>
      </c>
      <c r="D8" s="134">
        <v>45519</v>
      </c>
      <c r="E8" s="204" t="s">
        <v>195</v>
      </c>
      <c r="F8" s="204" t="s">
        <v>196</v>
      </c>
      <c r="G8" s="194">
        <v>3</v>
      </c>
      <c r="H8" s="194">
        <v>25</v>
      </c>
      <c r="I8" s="194">
        <v>28</v>
      </c>
      <c r="J8" s="199">
        <v>40360</v>
      </c>
      <c r="K8" s="199">
        <v>33633.33</v>
      </c>
      <c r="L8" s="199">
        <v>21862</v>
      </c>
      <c r="M8" s="27"/>
      <c r="N8" s="27"/>
      <c r="O8" s="27"/>
      <c r="P8" s="27"/>
      <c r="Q8" s="27"/>
      <c r="R8" s="27"/>
      <c r="S8" s="27"/>
    </row>
    <row r="9" spans="1:19" s="27" customFormat="1" ht="35.1" customHeight="1" x14ac:dyDescent="0.25">
      <c r="A9" s="194">
        <v>7</v>
      </c>
      <c r="B9" s="204" t="s">
        <v>217</v>
      </c>
      <c r="C9" s="197" t="s">
        <v>218</v>
      </c>
      <c r="D9" s="134">
        <v>45541</v>
      </c>
      <c r="E9" s="204" t="s">
        <v>219</v>
      </c>
      <c r="F9" s="204" t="s">
        <v>220</v>
      </c>
      <c r="G9" s="194">
        <v>3</v>
      </c>
      <c r="H9" s="194">
        <v>25</v>
      </c>
      <c r="I9" s="194">
        <v>28</v>
      </c>
      <c r="J9" s="245">
        <v>87792</v>
      </c>
      <c r="K9" s="199">
        <v>73160</v>
      </c>
      <c r="L9" s="199">
        <v>47554</v>
      </c>
    </row>
    <row r="10" spans="1:19" ht="35.1" customHeight="1" x14ac:dyDescent="0.25">
      <c r="A10" s="194">
        <v>12</v>
      </c>
      <c r="B10" s="204" t="s">
        <v>236</v>
      </c>
      <c r="C10" s="197" t="s">
        <v>237</v>
      </c>
      <c r="D10" s="203">
        <v>45548</v>
      </c>
      <c r="E10" s="194" t="s">
        <v>203</v>
      </c>
      <c r="F10" s="204" t="s">
        <v>108</v>
      </c>
      <c r="G10" s="194">
        <v>3</v>
      </c>
      <c r="H10" s="194">
        <v>25</v>
      </c>
      <c r="I10" s="194">
        <v>28</v>
      </c>
      <c r="J10" s="199">
        <v>85000</v>
      </c>
      <c r="K10" s="199">
        <v>70833.33</v>
      </c>
      <c r="L10" s="199">
        <v>46042</v>
      </c>
      <c r="M10" s="27"/>
      <c r="N10" s="27"/>
      <c r="O10" s="27"/>
      <c r="P10" s="27"/>
      <c r="Q10" s="27"/>
      <c r="R10" s="27"/>
      <c r="S10" s="27"/>
    </row>
    <row r="11" spans="1:19" ht="53.25" customHeight="1" x14ac:dyDescent="0.25">
      <c r="A11" s="194">
        <v>5</v>
      </c>
      <c r="B11" s="194" t="s">
        <v>209</v>
      </c>
      <c r="C11" s="197" t="s">
        <v>210</v>
      </c>
      <c r="D11" s="134">
        <v>45533</v>
      </c>
      <c r="E11" s="204" t="s">
        <v>211</v>
      </c>
      <c r="F11" s="204" t="s">
        <v>212</v>
      </c>
      <c r="G11" s="194">
        <v>8</v>
      </c>
      <c r="H11" s="194">
        <v>18</v>
      </c>
      <c r="I11" s="194">
        <v>26</v>
      </c>
      <c r="J11" s="199">
        <v>153999</v>
      </c>
      <c r="K11" s="199">
        <v>128325</v>
      </c>
      <c r="L11" s="199">
        <v>83412</v>
      </c>
    </row>
    <row r="12" spans="1:19" s="20" customFormat="1" ht="35.1" customHeight="1" x14ac:dyDescent="0.25">
      <c r="A12" s="194">
        <v>4</v>
      </c>
      <c r="B12" s="204" t="s">
        <v>205</v>
      </c>
      <c r="C12" s="197" t="s">
        <v>206</v>
      </c>
      <c r="D12" s="134">
        <v>45527</v>
      </c>
      <c r="E12" s="204" t="s">
        <v>207</v>
      </c>
      <c r="F12" s="242" t="s">
        <v>208</v>
      </c>
      <c r="G12" s="186">
        <v>7</v>
      </c>
      <c r="H12" s="186">
        <v>10</v>
      </c>
      <c r="I12" s="186">
        <v>17</v>
      </c>
      <c r="J12" s="243">
        <v>101244</v>
      </c>
      <c r="K12" s="243">
        <v>84370</v>
      </c>
      <c r="L12" s="243">
        <v>54841</v>
      </c>
      <c r="M12" s="27"/>
      <c r="N12" s="27"/>
      <c r="O12" s="27"/>
      <c r="P12" s="27"/>
      <c r="Q12" s="27"/>
      <c r="R12" s="27"/>
      <c r="S12" s="27"/>
    </row>
    <row r="13" spans="1:19" ht="35.1" customHeight="1" x14ac:dyDescent="0.25">
      <c r="A13" s="194">
        <v>6</v>
      </c>
      <c r="B13" s="204" t="s">
        <v>213</v>
      </c>
      <c r="C13" s="197" t="s">
        <v>214</v>
      </c>
      <c r="D13" s="134">
        <v>45540</v>
      </c>
      <c r="E13" s="204" t="s">
        <v>215</v>
      </c>
      <c r="F13" s="194" t="s">
        <v>216</v>
      </c>
      <c r="G13" s="194">
        <v>3</v>
      </c>
      <c r="H13" s="194">
        <v>13</v>
      </c>
      <c r="I13" s="194">
        <v>16</v>
      </c>
      <c r="J13" s="244">
        <v>86260</v>
      </c>
      <c r="K13" s="244">
        <v>71883.33</v>
      </c>
      <c r="L13" s="199">
        <v>46725</v>
      </c>
      <c r="M13" s="27"/>
      <c r="N13" s="27"/>
      <c r="O13" s="27"/>
      <c r="P13" s="27"/>
      <c r="Q13" s="27"/>
      <c r="R13" s="27"/>
      <c r="S13" s="27"/>
    </row>
    <row r="14" spans="1:19" s="25" customFormat="1" ht="35.1" customHeight="1" x14ac:dyDescent="0.25">
      <c r="A14" s="194">
        <v>8</v>
      </c>
      <c r="B14" s="194" t="s">
        <v>221</v>
      </c>
      <c r="C14" s="197" t="s">
        <v>222</v>
      </c>
      <c r="D14" s="134">
        <v>45541</v>
      </c>
      <c r="E14" s="204" t="s">
        <v>223</v>
      </c>
      <c r="F14" s="194" t="s">
        <v>165</v>
      </c>
      <c r="G14" s="194">
        <v>3</v>
      </c>
      <c r="H14" s="194">
        <v>10</v>
      </c>
      <c r="I14" s="194">
        <v>13</v>
      </c>
      <c r="J14" s="199">
        <v>36700</v>
      </c>
      <c r="K14" s="199">
        <v>30583.33</v>
      </c>
      <c r="L14" s="199">
        <v>19879</v>
      </c>
      <c r="M14" s="27"/>
      <c r="N14" s="27"/>
      <c r="O14" s="27"/>
      <c r="P14" s="27"/>
      <c r="Q14" s="27"/>
      <c r="R14" s="27"/>
      <c r="S14" s="27"/>
    </row>
    <row r="15" spans="1:19" ht="35.1" customHeight="1" x14ac:dyDescent="0.3">
      <c r="A15" s="83"/>
      <c r="B15" s="83"/>
      <c r="C15" s="197"/>
      <c r="D15" s="93"/>
      <c r="E15" s="83"/>
      <c r="F15" s="159"/>
      <c r="G15" s="83"/>
      <c r="H15" s="159"/>
      <c r="I15" s="287">
        <v>12</v>
      </c>
      <c r="J15" s="286" t="s">
        <v>53</v>
      </c>
      <c r="K15" s="170"/>
      <c r="L15" s="273">
        <v>489003</v>
      </c>
    </row>
    <row r="16" spans="1:19" ht="15" customHeight="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87" t="s">
        <v>28</v>
      </c>
      <c r="K16" s="91" t="s">
        <v>29</v>
      </c>
      <c r="L16" s="51">
        <v>489003</v>
      </c>
    </row>
    <row r="17" spans="1:12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16" t="s">
        <v>21</v>
      </c>
      <c r="K17" s="217"/>
      <c r="L17" s="27"/>
    </row>
    <row r="18" spans="1:12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16" t="s">
        <v>69</v>
      </c>
      <c r="K18" s="217"/>
      <c r="L18" s="97"/>
    </row>
    <row r="19" spans="1:12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17" t="s">
        <v>70</v>
      </c>
      <c r="K19" s="217"/>
      <c r="L19" s="97"/>
    </row>
    <row r="20" spans="1:12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16" t="s">
        <v>68</v>
      </c>
      <c r="K20" s="217"/>
      <c r="L20" s="97"/>
    </row>
    <row r="21" spans="1:12" x14ac:dyDescent="0.25">
      <c r="A21" s="21"/>
      <c r="B21" s="27"/>
      <c r="C21" s="27"/>
      <c r="D21" s="96"/>
      <c r="E21" s="27"/>
      <c r="F21" s="27"/>
      <c r="G21" s="27"/>
      <c r="H21" s="27"/>
      <c r="I21" s="27"/>
      <c r="J21" s="27"/>
      <c r="K21" s="27"/>
      <c r="L21" s="27"/>
    </row>
    <row r="22" spans="1:12" x14ac:dyDescent="0.25">
      <c r="A22" s="21"/>
      <c r="B22" s="27"/>
      <c r="C22" s="27"/>
      <c r="D22" s="96"/>
      <c r="E22" s="27"/>
      <c r="F22" s="27"/>
      <c r="G22" s="27"/>
      <c r="H22" s="27"/>
      <c r="I22" s="27"/>
      <c r="J22" s="27"/>
      <c r="K22" s="27"/>
      <c r="L22" s="27"/>
    </row>
    <row r="23" spans="1:12" x14ac:dyDescent="0.25">
      <c r="A23" s="21"/>
      <c r="B23" s="27"/>
      <c r="C23" s="27"/>
      <c r="D23" s="96"/>
      <c r="E23" s="27"/>
      <c r="F23" s="27"/>
      <c r="G23" s="27"/>
      <c r="H23" s="27"/>
      <c r="I23" s="27"/>
      <c r="J23" s="27"/>
      <c r="K23" s="27"/>
      <c r="L23" s="27"/>
    </row>
    <row r="24" spans="1:12" x14ac:dyDescent="0.25">
      <c r="A24" s="21"/>
      <c r="B24" s="27"/>
      <c r="C24" s="27"/>
      <c r="D24" s="96"/>
      <c r="E24" s="27"/>
      <c r="F24" s="27"/>
      <c r="G24" s="27"/>
      <c r="H24" s="27"/>
      <c r="I24" s="27"/>
      <c r="J24" s="27"/>
      <c r="K24" s="27"/>
      <c r="L24" s="27"/>
    </row>
    <row r="25" spans="1:12" x14ac:dyDescent="0.25">
      <c r="A25" s="21"/>
      <c r="B25" s="27"/>
      <c r="C25" s="27"/>
      <c r="D25" s="96"/>
      <c r="E25" s="27"/>
      <c r="F25" s="27"/>
      <c r="G25" s="27"/>
      <c r="H25" s="27"/>
      <c r="I25" s="27"/>
      <c r="J25" s="27"/>
      <c r="K25" s="27"/>
      <c r="L25" s="27"/>
    </row>
    <row r="26" spans="1:12" x14ac:dyDescent="0.25">
      <c r="A26" s="21"/>
      <c r="B26" s="27"/>
      <c r="C26" s="27"/>
      <c r="D26" s="96"/>
      <c r="E26" s="27"/>
      <c r="F26" s="27"/>
      <c r="G26" s="27"/>
      <c r="H26" s="27"/>
      <c r="I26" s="27"/>
      <c r="J26" s="27"/>
      <c r="K26" s="27"/>
      <c r="L26" s="27"/>
    </row>
    <row r="27" spans="1:12" x14ac:dyDescent="0.25">
      <c r="A27" s="21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2" x14ac:dyDescent="0.25">
      <c r="A28" s="21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 x14ac:dyDescent="0.25">
      <c r="A29" s="21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</row>
    <row r="30" spans="1:12" x14ac:dyDescent="0.25">
      <c r="A30" s="21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2" x14ac:dyDescent="0.25">
      <c r="A31" s="21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2" x14ac:dyDescent="0.25">
      <c r="A32" s="21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2" x14ac:dyDescent="0.25">
      <c r="A33" s="21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 x14ac:dyDescent="0.25">
      <c r="A34" s="21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2" x14ac:dyDescent="0.25">
      <c r="A35" s="21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x14ac:dyDescent="0.25">
      <c r="A36" s="21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12" x14ac:dyDescent="0.25">
      <c r="A37" s="21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2" x14ac:dyDescent="0.25">
      <c r="A38" s="21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39" spans="1:12" x14ac:dyDescent="0.25">
      <c r="A39" s="21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0" spans="1:12" x14ac:dyDescent="0.25">
      <c r="A40" s="2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 x14ac:dyDescent="0.25">
      <c r="A41" s="1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</sheetData>
  <mergeCells count="1">
    <mergeCell ref="A1:L1"/>
  </mergeCells>
  <phoneticPr fontId="15" type="noConversion"/>
  <pageMargins left="0.25" right="0.25" top="0.75" bottom="0.75" header="0.3" footer="0.3"/>
  <pageSetup scale="47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T102"/>
  <sheetViews>
    <sheetView topLeftCell="A15" zoomScaleNormal="100" workbookViewId="0">
      <selection sqref="A1:L102"/>
    </sheetView>
  </sheetViews>
  <sheetFormatPr defaultRowHeight="15" x14ac:dyDescent="0.25"/>
  <cols>
    <col min="1" max="1" width="5.42578125" customWidth="1"/>
    <col min="2" max="2" width="21.5703125" customWidth="1"/>
    <col min="3" max="3" width="15" customWidth="1"/>
    <col min="4" max="4" width="15.42578125" customWidth="1"/>
    <col min="5" max="5" width="14.85546875" customWidth="1"/>
    <col min="6" max="6" width="16.28515625" customWidth="1"/>
    <col min="7" max="7" width="10.42578125" customWidth="1"/>
    <col min="8" max="8" width="9.5703125" customWidth="1"/>
    <col min="9" max="9" width="9.140625" customWidth="1"/>
    <col min="10" max="10" width="15.85546875" customWidth="1"/>
    <col min="11" max="11" width="16.140625" customWidth="1"/>
    <col min="12" max="12" width="15.7109375" style="310" customWidth="1"/>
    <col min="13" max="13" width="2" hidden="1" customWidth="1"/>
  </cols>
  <sheetData>
    <row r="1" spans="1:20" ht="99.75" customHeight="1" x14ac:dyDescent="0.25">
      <c r="A1" s="316" t="s">
        <v>75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27"/>
    </row>
    <row r="2" spans="1:20" ht="49.5" customHeight="1" x14ac:dyDescent="0.3">
      <c r="A2" s="2" t="s">
        <v>0</v>
      </c>
      <c r="B2" s="3" t="s">
        <v>1</v>
      </c>
      <c r="C2" s="36" t="s">
        <v>13</v>
      </c>
      <c r="D2" s="99" t="s">
        <v>41</v>
      </c>
      <c r="E2" s="40" t="s">
        <v>2</v>
      </c>
      <c r="F2" s="40" t="s">
        <v>37</v>
      </c>
      <c r="G2" s="3" t="s">
        <v>46</v>
      </c>
      <c r="H2" s="3" t="s">
        <v>47</v>
      </c>
      <c r="I2" s="3" t="s">
        <v>55</v>
      </c>
      <c r="J2" s="45" t="s">
        <v>5</v>
      </c>
      <c r="K2" s="45" t="s">
        <v>6</v>
      </c>
      <c r="L2" s="298" t="s">
        <v>10</v>
      </c>
      <c r="M2" t="s">
        <v>62</v>
      </c>
    </row>
    <row r="3" spans="1:20" ht="30" customHeight="1" x14ac:dyDescent="0.25">
      <c r="A3" s="28">
        <v>8</v>
      </c>
      <c r="B3" s="28" t="s">
        <v>675</v>
      </c>
      <c r="C3" s="28" t="s">
        <v>676</v>
      </c>
      <c r="D3" s="58" t="s">
        <v>240</v>
      </c>
      <c r="E3" s="151" t="s">
        <v>377</v>
      </c>
      <c r="F3" s="28" t="s">
        <v>192</v>
      </c>
      <c r="G3" s="28">
        <v>12</v>
      </c>
      <c r="H3" s="28">
        <v>25</v>
      </c>
      <c r="I3" s="28">
        <v>37</v>
      </c>
      <c r="J3" s="152">
        <v>282240</v>
      </c>
      <c r="K3" s="152">
        <v>235200</v>
      </c>
      <c r="L3" s="246">
        <v>152880</v>
      </c>
      <c r="M3" s="277"/>
      <c r="N3" s="27"/>
      <c r="O3" s="27"/>
      <c r="P3" s="27"/>
      <c r="Q3" s="27"/>
      <c r="R3" s="27"/>
      <c r="S3" s="27"/>
      <c r="T3" s="27"/>
    </row>
    <row r="4" spans="1:20" s="27" customFormat="1" ht="30.75" customHeight="1" x14ac:dyDescent="0.25">
      <c r="A4" s="28">
        <v>9</v>
      </c>
      <c r="B4" s="151" t="s">
        <v>677</v>
      </c>
      <c r="C4" s="32" t="s">
        <v>678</v>
      </c>
      <c r="D4" s="58" t="s">
        <v>240</v>
      </c>
      <c r="E4" s="151" t="s">
        <v>377</v>
      </c>
      <c r="F4" s="28" t="s">
        <v>136</v>
      </c>
      <c r="G4" s="28">
        <v>3</v>
      </c>
      <c r="H4" s="28">
        <v>30</v>
      </c>
      <c r="I4" s="28">
        <v>33</v>
      </c>
      <c r="J4" s="157">
        <v>430000</v>
      </c>
      <c r="K4" s="157">
        <v>358333.33</v>
      </c>
      <c r="L4" s="247">
        <v>232917</v>
      </c>
      <c r="M4" s="28"/>
    </row>
    <row r="5" spans="1:20" s="27" customFormat="1" ht="24" customHeight="1" x14ac:dyDescent="0.25">
      <c r="A5" s="194">
        <v>12</v>
      </c>
      <c r="B5" s="151" t="s">
        <v>679</v>
      </c>
      <c r="C5" s="28" t="s">
        <v>680</v>
      </c>
      <c r="D5" s="62" t="s">
        <v>245</v>
      </c>
      <c r="E5" s="151" t="s">
        <v>377</v>
      </c>
      <c r="F5" s="151" t="s">
        <v>104</v>
      </c>
      <c r="G5" s="151">
        <v>3</v>
      </c>
      <c r="H5" s="151">
        <v>30</v>
      </c>
      <c r="I5" s="151">
        <v>33</v>
      </c>
      <c r="J5" s="152">
        <v>380800</v>
      </c>
      <c r="K5" s="152">
        <v>317333.33</v>
      </c>
      <c r="L5" s="246">
        <v>206267</v>
      </c>
      <c r="M5" s="28"/>
    </row>
    <row r="6" spans="1:20" s="27" customFormat="1" ht="24.95" customHeight="1" x14ac:dyDescent="0.25">
      <c r="A6" s="28">
        <v>20</v>
      </c>
      <c r="B6" s="28" t="s">
        <v>681</v>
      </c>
      <c r="C6" s="28" t="s">
        <v>682</v>
      </c>
      <c r="D6" s="58" t="s">
        <v>123</v>
      </c>
      <c r="E6" s="151" t="s">
        <v>683</v>
      </c>
      <c r="F6" s="151" t="s">
        <v>684</v>
      </c>
      <c r="G6" s="28">
        <v>8</v>
      </c>
      <c r="H6" s="28">
        <v>25</v>
      </c>
      <c r="I6" s="28">
        <v>33</v>
      </c>
      <c r="J6" s="182">
        <v>308200</v>
      </c>
      <c r="K6" s="182">
        <v>256833.33</v>
      </c>
      <c r="L6" s="299">
        <v>166942</v>
      </c>
      <c r="M6" s="28"/>
    </row>
    <row r="7" spans="1:20" ht="24.95" customHeight="1" x14ac:dyDescent="0.25">
      <c r="A7" s="28">
        <v>2</v>
      </c>
      <c r="B7" s="151" t="s">
        <v>685</v>
      </c>
      <c r="C7" s="32" t="s">
        <v>686</v>
      </c>
      <c r="D7" s="164" t="s">
        <v>356</v>
      </c>
      <c r="E7" s="159" t="s">
        <v>687</v>
      </c>
      <c r="F7" s="28" t="s">
        <v>688</v>
      </c>
      <c r="G7" s="28">
        <v>2</v>
      </c>
      <c r="H7" s="28">
        <v>30</v>
      </c>
      <c r="I7" s="28">
        <v>32</v>
      </c>
      <c r="J7" s="157">
        <v>168000</v>
      </c>
      <c r="K7" s="157">
        <v>140000</v>
      </c>
      <c r="L7" s="247">
        <v>91000</v>
      </c>
      <c r="M7" s="15"/>
    </row>
    <row r="8" spans="1:20" ht="24.95" customHeight="1" x14ac:dyDescent="0.25">
      <c r="A8" s="28">
        <v>7</v>
      </c>
      <c r="B8" s="28" t="s">
        <v>689</v>
      </c>
      <c r="C8" s="28" t="s">
        <v>690</v>
      </c>
      <c r="D8" s="164" t="s">
        <v>240</v>
      </c>
      <c r="E8" s="151" t="s">
        <v>683</v>
      </c>
      <c r="F8" s="28" t="s">
        <v>115</v>
      </c>
      <c r="G8" s="28">
        <v>10</v>
      </c>
      <c r="H8" s="28">
        <v>22</v>
      </c>
      <c r="I8" s="28">
        <v>32</v>
      </c>
      <c r="J8" s="182">
        <v>308200</v>
      </c>
      <c r="K8" s="182">
        <v>256833.33</v>
      </c>
      <c r="L8" s="299">
        <v>166942</v>
      </c>
      <c r="M8" s="265"/>
    </row>
    <row r="9" spans="1:20" ht="28.5" customHeight="1" x14ac:dyDescent="0.25">
      <c r="A9" s="28">
        <v>11</v>
      </c>
      <c r="B9" s="265" t="s">
        <v>691</v>
      </c>
      <c r="C9" s="32" t="s">
        <v>692</v>
      </c>
      <c r="D9" s="58" t="s">
        <v>245</v>
      </c>
      <c r="E9" s="151" t="s">
        <v>377</v>
      </c>
      <c r="F9" s="151" t="s">
        <v>220</v>
      </c>
      <c r="G9" s="28">
        <v>12</v>
      </c>
      <c r="H9" s="28">
        <v>20</v>
      </c>
      <c r="I9" s="28">
        <v>32</v>
      </c>
      <c r="J9" s="152">
        <v>380800</v>
      </c>
      <c r="K9" s="152">
        <v>317333.33</v>
      </c>
      <c r="L9" s="246">
        <v>206267</v>
      </c>
      <c r="M9" s="28"/>
      <c r="N9" s="27"/>
      <c r="O9" s="27"/>
      <c r="P9" s="27"/>
      <c r="Q9" s="27"/>
      <c r="R9" s="27"/>
      <c r="S9" s="27"/>
      <c r="T9" s="27"/>
    </row>
    <row r="10" spans="1:20" ht="24.95" customHeight="1" x14ac:dyDescent="0.25">
      <c r="A10" s="28">
        <v>24</v>
      </c>
      <c r="B10" s="151" t="s">
        <v>693</v>
      </c>
      <c r="C10" s="32" t="s">
        <v>694</v>
      </c>
      <c r="D10" s="58" t="s">
        <v>95</v>
      </c>
      <c r="E10" s="151" t="s">
        <v>683</v>
      </c>
      <c r="F10" s="28" t="s">
        <v>695</v>
      </c>
      <c r="G10" s="28">
        <v>12</v>
      </c>
      <c r="H10" s="28">
        <v>20</v>
      </c>
      <c r="I10" s="28">
        <v>32</v>
      </c>
      <c r="J10" s="157">
        <v>150000</v>
      </c>
      <c r="K10" s="157">
        <v>125000</v>
      </c>
      <c r="L10" s="247">
        <v>81250</v>
      </c>
      <c r="M10" s="28"/>
      <c r="N10" s="27"/>
      <c r="O10" s="27"/>
      <c r="P10" s="27"/>
      <c r="Q10" s="27"/>
      <c r="R10" s="27"/>
      <c r="S10" s="27"/>
      <c r="T10" s="27"/>
    </row>
    <row r="11" spans="1:20" ht="24.95" customHeight="1" x14ac:dyDescent="0.25">
      <c r="A11" s="28">
        <v>26</v>
      </c>
      <c r="B11" s="151" t="s">
        <v>696</v>
      </c>
      <c r="C11" s="32" t="s">
        <v>563</v>
      </c>
      <c r="D11" s="58" t="s">
        <v>142</v>
      </c>
      <c r="E11" s="151" t="s">
        <v>377</v>
      </c>
      <c r="F11" s="28" t="s">
        <v>235</v>
      </c>
      <c r="G11" s="28">
        <v>2</v>
      </c>
      <c r="H11" s="28">
        <v>30</v>
      </c>
      <c r="I11" s="28">
        <v>32</v>
      </c>
      <c r="J11" s="157">
        <v>130000</v>
      </c>
      <c r="K11" s="157">
        <v>108333.33</v>
      </c>
      <c r="L11" s="247">
        <v>70417</v>
      </c>
      <c r="M11" s="28"/>
      <c r="N11" s="27"/>
      <c r="O11" s="27"/>
      <c r="P11" s="27"/>
      <c r="Q11" s="27"/>
      <c r="R11" s="27"/>
      <c r="S11" s="27"/>
      <c r="T11" s="27"/>
    </row>
    <row r="12" spans="1:20" s="20" customFormat="1" ht="24.95" customHeight="1" x14ac:dyDescent="0.25">
      <c r="A12" s="28">
        <v>23</v>
      </c>
      <c r="B12" s="151" t="s">
        <v>697</v>
      </c>
      <c r="C12" s="32" t="s">
        <v>698</v>
      </c>
      <c r="D12" s="58" t="s">
        <v>91</v>
      </c>
      <c r="E12" s="151" t="s">
        <v>377</v>
      </c>
      <c r="F12" s="28" t="s">
        <v>115</v>
      </c>
      <c r="G12" s="28">
        <v>6</v>
      </c>
      <c r="H12" s="28">
        <v>25</v>
      </c>
      <c r="I12" s="28">
        <v>31</v>
      </c>
      <c r="J12" s="157">
        <v>185000</v>
      </c>
      <c r="K12" s="157">
        <v>154166.67000000001</v>
      </c>
      <c r="L12" s="247">
        <v>100209</v>
      </c>
      <c r="M12" s="28"/>
      <c r="N12" s="27"/>
      <c r="O12" s="27"/>
      <c r="P12" s="27"/>
      <c r="Q12" s="27"/>
      <c r="R12" s="27"/>
      <c r="S12" s="27"/>
      <c r="T12" s="27"/>
    </row>
    <row r="13" spans="1:20" s="20" customFormat="1" ht="24.95" customHeight="1" x14ac:dyDescent="0.25">
      <c r="A13" s="28">
        <v>10</v>
      </c>
      <c r="B13" s="151" t="s">
        <v>699</v>
      </c>
      <c r="C13" s="32" t="s">
        <v>700</v>
      </c>
      <c r="D13" s="58" t="s">
        <v>240</v>
      </c>
      <c r="E13" s="159" t="s">
        <v>377</v>
      </c>
      <c r="F13" s="151" t="s">
        <v>220</v>
      </c>
      <c r="G13" s="28">
        <v>7</v>
      </c>
      <c r="H13" s="28">
        <v>22</v>
      </c>
      <c r="I13" s="28">
        <v>29</v>
      </c>
      <c r="J13" s="152">
        <v>380800</v>
      </c>
      <c r="K13" s="152">
        <v>317333.33</v>
      </c>
      <c r="L13" s="246">
        <v>206267</v>
      </c>
      <c r="M13" s="28"/>
      <c r="N13" s="27"/>
      <c r="O13" s="27"/>
      <c r="P13" s="27"/>
      <c r="Q13" s="27"/>
      <c r="R13" s="27"/>
      <c r="S13" s="27"/>
      <c r="T13" s="27"/>
    </row>
    <row r="14" spans="1:20" s="20" customFormat="1" ht="24.95" customHeight="1" x14ac:dyDescent="0.25">
      <c r="A14" s="28">
        <v>3</v>
      </c>
      <c r="B14" s="151" t="s">
        <v>701</v>
      </c>
      <c r="C14" s="32" t="s">
        <v>702</v>
      </c>
      <c r="D14" s="58" t="s">
        <v>356</v>
      </c>
      <c r="E14" s="159" t="s">
        <v>377</v>
      </c>
      <c r="F14" s="151" t="s">
        <v>434</v>
      </c>
      <c r="G14" s="28">
        <v>3</v>
      </c>
      <c r="H14" s="28">
        <v>25</v>
      </c>
      <c r="I14" s="28">
        <v>28</v>
      </c>
      <c r="J14" s="157">
        <v>410700</v>
      </c>
      <c r="K14" s="157">
        <v>342250</v>
      </c>
      <c r="L14" s="247">
        <v>222463</v>
      </c>
      <c r="M14" s="28"/>
      <c r="N14" s="27"/>
      <c r="O14" s="27"/>
      <c r="P14" s="27"/>
      <c r="Q14" s="27"/>
      <c r="R14" s="27"/>
      <c r="S14" s="27"/>
      <c r="T14" s="27"/>
    </row>
    <row r="15" spans="1:20" s="27" customFormat="1" ht="33.75" customHeight="1" x14ac:dyDescent="0.25">
      <c r="A15" s="28">
        <v>28</v>
      </c>
      <c r="B15" s="28" t="s">
        <v>703</v>
      </c>
      <c r="C15" s="32" t="s">
        <v>704</v>
      </c>
      <c r="D15" s="58" t="s">
        <v>114</v>
      </c>
      <c r="E15" s="151" t="s">
        <v>377</v>
      </c>
      <c r="F15" s="28" t="s">
        <v>684</v>
      </c>
      <c r="G15" s="28">
        <v>3</v>
      </c>
      <c r="H15" s="28">
        <v>25</v>
      </c>
      <c r="I15" s="28">
        <v>28</v>
      </c>
      <c r="J15" s="157">
        <v>430000</v>
      </c>
      <c r="K15" s="157">
        <v>358333.33</v>
      </c>
      <c r="L15" s="247">
        <v>232917</v>
      </c>
      <c r="M15" s="28"/>
    </row>
    <row r="16" spans="1:20" s="20" customFormat="1" ht="24.95" customHeight="1" x14ac:dyDescent="0.25">
      <c r="A16" s="28">
        <v>4</v>
      </c>
      <c r="B16" s="265" t="s">
        <v>705</v>
      </c>
      <c r="C16" s="32" t="s">
        <v>706</v>
      </c>
      <c r="D16" s="60" t="s">
        <v>240</v>
      </c>
      <c r="E16" s="151" t="s">
        <v>377</v>
      </c>
      <c r="F16" s="83" t="s">
        <v>115</v>
      </c>
      <c r="G16" s="83">
        <v>2</v>
      </c>
      <c r="H16" s="28">
        <v>25</v>
      </c>
      <c r="I16" s="28">
        <v>27</v>
      </c>
      <c r="J16" s="152">
        <v>380800</v>
      </c>
      <c r="K16" s="152">
        <v>317333.33</v>
      </c>
      <c r="L16" s="246">
        <v>206267</v>
      </c>
      <c r="M16" s="37"/>
      <c r="N16" s="27"/>
      <c r="O16" s="27"/>
      <c r="P16" s="27"/>
      <c r="Q16" s="27"/>
      <c r="R16" s="27"/>
      <c r="S16" s="27"/>
      <c r="T16" s="27"/>
    </row>
    <row r="17" spans="1:20" s="27" customFormat="1" ht="24.95" customHeight="1" x14ac:dyDescent="0.25">
      <c r="A17" s="28">
        <v>5</v>
      </c>
      <c r="B17" s="28" t="s">
        <v>707</v>
      </c>
      <c r="C17" s="28" t="s">
        <v>708</v>
      </c>
      <c r="D17" s="58" t="s">
        <v>240</v>
      </c>
      <c r="E17" s="151" t="s">
        <v>377</v>
      </c>
      <c r="F17" s="28" t="s">
        <v>208</v>
      </c>
      <c r="G17" s="28">
        <v>2</v>
      </c>
      <c r="H17" s="28">
        <v>25</v>
      </c>
      <c r="I17" s="28">
        <v>27</v>
      </c>
      <c r="J17" s="152">
        <v>380800</v>
      </c>
      <c r="K17" s="152">
        <v>317333.33</v>
      </c>
      <c r="L17" s="246">
        <v>206267</v>
      </c>
      <c r="M17" s="28"/>
    </row>
    <row r="18" spans="1:20" ht="24.95" customHeight="1" x14ac:dyDescent="0.25">
      <c r="A18" s="28">
        <v>16</v>
      </c>
      <c r="B18" s="151" t="s">
        <v>709</v>
      </c>
      <c r="C18" s="32" t="s">
        <v>710</v>
      </c>
      <c r="D18" s="62" t="s">
        <v>83</v>
      </c>
      <c r="E18" s="151" t="s">
        <v>687</v>
      </c>
      <c r="F18" s="151" t="s">
        <v>111</v>
      </c>
      <c r="G18" s="28">
        <v>3</v>
      </c>
      <c r="H18" s="28">
        <v>22</v>
      </c>
      <c r="I18" s="28">
        <v>25</v>
      </c>
      <c r="J18" s="157">
        <v>396000</v>
      </c>
      <c r="K18" s="157">
        <v>330000</v>
      </c>
      <c r="L18" s="247">
        <v>214500</v>
      </c>
      <c r="M18" s="28"/>
    </row>
    <row r="19" spans="1:20" s="27" customFormat="1" ht="24.95" customHeight="1" x14ac:dyDescent="0.25">
      <c r="A19" s="28">
        <v>6</v>
      </c>
      <c r="B19" s="28" t="s">
        <v>711</v>
      </c>
      <c r="C19" s="28" t="s">
        <v>712</v>
      </c>
      <c r="D19" s="58" t="s">
        <v>240</v>
      </c>
      <c r="E19" s="151" t="s">
        <v>683</v>
      </c>
      <c r="F19" s="28" t="s">
        <v>88</v>
      </c>
      <c r="G19" s="28">
        <v>3</v>
      </c>
      <c r="H19" s="28">
        <v>20</v>
      </c>
      <c r="I19" s="28">
        <v>23</v>
      </c>
      <c r="J19" s="152">
        <v>308200</v>
      </c>
      <c r="K19" s="152">
        <v>256833.33</v>
      </c>
      <c r="L19" s="246">
        <v>166942</v>
      </c>
      <c r="M19" s="28"/>
    </row>
    <row r="20" spans="1:20" s="20" customFormat="1" ht="24.95" customHeight="1" x14ac:dyDescent="0.25">
      <c r="A20" s="28">
        <v>17</v>
      </c>
      <c r="B20" s="151" t="s">
        <v>713</v>
      </c>
      <c r="C20" s="32" t="s">
        <v>714</v>
      </c>
      <c r="D20" s="58" t="s">
        <v>516</v>
      </c>
      <c r="E20" s="151" t="s">
        <v>683</v>
      </c>
      <c r="F20" s="151" t="s">
        <v>108</v>
      </c>
      <c r="G20" s="28">
        <v>11</v>
      </c>
      <c r="H20" s="28">
        <v>12</v>
      </c>
      <c r="I20" s="28">
        <v>23</v>
      </c>
      <c r="J20" s="157">
        <v>150000</v>
      </c>
      <c r="K20" s="157">
        <v>125000</v>
      </c>
      <c r="L20" s="247">
        <v>81250</v>
      </c>
      <c r="M20" s="37"/>
    </row>
    <row r="21" spans="1:20" s="20" customFormat="1" ht="24.95" hidden="1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300">
        <f>SUBTOTAL(9,L1:L2)</f>
        <v>0</v>
      </c>
      <c r="M21" s="10"/>
      <c r="N21" s="27"/>
      <c r="O21" s="27"/>
      <c r="P21" s="27"/>
      <c r="Q21" s="27"/>
      <c r="R21" s="27"/>
      <c r="S21" s="27"/>
      <c r="T21" s="27"/>
    </row>
    <row r="22" spans="1:20" ht="15" hidden="1" customHeight="1" x14ac:dyDescent="0.25">
      <c r="A22" s="42"/>
      <c r="B22" s="92"/>
      <c r="C22" s="61"/>
      <c r="D22" s="93"/>
      <c r="E22" s="92"/>
      <c r="F22" s="42"/>
      <c r="G22" s="42"/>
      <c r="H22" s="42"/>
      <c r="I22" s="42"/>
      <c r="J22" s="71"/>
      <c r="K22" s="71"/>
      <c r="L22" s="251"/>
      <c r="M22" s="10"/>
      <c r="N22" s="27"/>
      <c r="O22" s="27"/>
      <c r="P22" s="27"/>
      <c r="Q22" s="27"/>
      <c r="R22" s="27"/>
      <c r="S22" s="27"/>
      <c r="T22" s="27"/>
    </row>
    <row r="23" spans="1:20" s="27" customFormat="1" ht="15" hidden="1" customHeight="1" x14ac:dyDescent="0.25">
      <c r="B23" s="9"/>
      <c r="C23" s="109"/>
      <c r="D23" s="60"/>
      <c r="F23" s="9"/>
      <c r="J23" s="73"/>
      <c r="K23" s="73"/>
      <c r="L23" s="301"/>
      <c r="M23" s="10"/>
    </row>
    <row r="24" spans="1:20" ht="15" hidden="1" customHeight="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97" t="s">
        <v>30</v>
      </c>
      <c r="K24" s="100" t="s">
        <v>31</v>
      </c>
      <c r="L24" s="302">
        <v>1000000</v>
      </c>
      <c r="M24" s="10"/>
      <c r="N24" s="27"/>
      <c r="O24" s="27"/>
      <c r="P24" s="27"/>
      <c r="Q24" s="27"/>
      <c r="R24" s="27"/>
      <c r="S24" s="27"/>
      <c r="T24" s="27"/>
    </row>
    <row r="25" spans="1:20" s="27" customFormat="1" ht="15" hidden="1" customHeight="1" x14ac:dyDescent="0.25">
      <c r="J25" s="87" t="s">
        <v>28</v>
      </c>
      <c r="K25" s="91" t="s">
        <v>29</v>
      </c>
      <c r="L25" s="302">
        <v>1216435</v>
      </c>
      <c r="M25" s="10"/>
    </row>
    <row r="26" spans="1:20" ht="15" hidden="1" customHeight="1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87" t="s">
        <v>32</v>
      </c>
      <c r="K26" s="91"/>
      <c r="L26" s="302">
        <v>216435</v>
      </c>
      <c r="M26" s="1"/>
    </row>
    <row r="27" spans="1:20" s="27" customFormat="1" ht="15" hidden="1" customHeight="1" x14ac:dyDescent="0.25">
      <c r="J27" s="27" t="s">
        <v>21</v>
      </c>
      <c r="K27" s="73"/>
      <c r="L27" s="303"/>
      <c r="M27" s="10"/>
    </row>
    <row r="28" spans="1:20" ht="15" hidden="1" customHeight="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73" t="s">
        <v>23</v>
      </c>
      <c r="L28" s="303" t="s">
        <v>24</v>
      </c>
      <c r="M28" s="1"/>
    </row>
    <row r="29" spans="1:20" ht="15" hidden="1" customHeight="1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73" t="s">
        <v>25</v>
      </c>
      <c r="L29" s="303" t="s">
        <v>26</v>
      </c>
      <c r="M29" s="1"/>
    </row>
    <row r="30" spans="1:20" hidden="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73" t="s">
        <v>27</v>
      </c>
      <c r="L30" s="303" t="s">
        <v>22</v>
      </c>
      <c r="M30" s="1"/>
    </row>
    <row r="31" spans="1:20" hidden="1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303"/>
      <c r="M31" s="1"/>
    </row>
    <row r="32" spans="1:20" hidden="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303"/>
      <c r="M32" s="1"/>
    </row>
    <row r="33" spans="1:13" hidden="1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303"/>
      <c r="M33" s="1"/>
    </row>
    <row r="34" spans="1:13" hidden="1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303"/>
      <c r="M34" s="1"/>
    </row>
    <row r="35" spans="1:13" hidden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303"/>
      <c r="M35" s="1"/>
    </row>
    <row r="36" spans="1:13" hidden="1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303"/>
      <c r="M36" s="1"/>
    </row>
    <row r="37" spans="1:13" hidden="1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304"/>
      <c r="M37" s="1"/>
    </row>
    <row r="38" spans="1:13" hidden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300"/>
      <c r="M38" s="1"/>
    </row>
    <row r="39" spans="1:13" hidden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300"/>
      <c r="M39" s="1"/>
    </row>
    <row r="40" spans="1:13" hidden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300"/>
      <c r="M40" s="1"/>
    </row>
    <row r="41" spans="1:13" hidden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300"/>
      <c r="M41" s="1"/>
    </row>
    <row r="42" spans="1:13" hidden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300"/>
      <c r="M42" s="1"/>
    </row>
    <row r="43" spans="1:13" hidden="1" x14ac:dyDescent="0.25">
      <c r="A43" s="10"/>
      <c r="B43" s="14"/>
      <c r="C43" s="61"/>
      <c r="D43" s="58"/>
      <c r="E43" s="10"/>
      <c r="F43" s="10"/>
      <c r="G43" s="10"/>
      <c r="H43" s="10"/>
      <c r="I43" s="10"/>
      <c r="J43" s="70"/>
      <c r="K43" s="70"/>
      <c r="L43" s="247"/>
      <c r="M43" s="1"/>
    </row>
    <row r="44" spans="1:13" hidden="1" x14ac:dyDescent="0.25">
      <c r="A44" s="10"/>
      <c r="B44" s="14"/>
      <c r="C44" s="28"/>
      <c r="D44" s="58"/>
      <c r="E44" s="10"/>
      <c r="F44" s="10"/>
      <c r="G44" s="10"/>
      <c r="H44" s="10"/>
      <c r="I44" s="10"/>
      <c r="J44" s="13"/>
      <c r="K44" s="13"/>
      <c r="L44" s="246"/>
      <c r="M44" s="1"/>
    </row>
    <row r="45" spans="1:13" hidden="1" x14ac:dyDescent="0.25">
      <c r="A45" s="10"/>
      <c r="B45" s="14"/>
      <c r="C45" s="28"/>
      <c r="D45" s="58"/>
      <c r="E45" s="10"/>
      <c r="F45" s="10"/>
      <c r="G45" s="10"/>
      <c r="H45" s="10"/>
      <c r="I45" s="10"/>
      <c r="J45" s="13"/>
      <c r="K45" s="13"/>
      <c r="L45" s="246"/>
      <c r="M45" s="1"/>
    </row>
    <row r="46" spans="1:13" hidden="1" x14ac:dyDescent="0.25">
      <c r="A46" s="10"/>
      <c r="B46" s="10"/>
      <c r="C46" s="28"/>
      <c r="D46" s="58"/>
      <c r="E46" s="10"/>
      <c r="F46" s="10"/>
      <c r="G46" s="10"/>
      <c r="H46" s="10"/>
      <c r="I46" s="10"/>
      <c r="J46" s="10"/>
      <c r="K46" s="10"/>
      <c r="L46" s="305"/>
      <c r="M46" s="1"/>
    </row>
    <row r="47" spans="1:13" hidden="1" x14ac:dyDescent="0.25">
      <c r="A47" s="1"/>
      <c r="B47" s="1"/>
      <c r="C47" s="28"/>
      <c r="D47" s="58"/>
      <c r="E47" s="1"/>
      <c r="F47" s="1"/>
      <c r="G47" s="1"/>
      <c r="H47" s="1"/>
      <c r="I47" s="1"/>
      <c r="J47" s="1"/>
      <c r="K47" s="1"/>
      <c r="L47" s="300"/>
      <c r="M47" s="1"/>
    </row>
    <row r="48" spans="1:13" hidden="1" x14ac:dyDescent="0.25">
      <c r="A48" s="10"/>
      <c r="B48" s="10"/>
      <c r="C48" s="10"/>
      <c r="D48" s="56"/>
      <c r="E48" s="10"/>
      <c r="F48" s="10"/>
      <c r="G48" s="10"/>
      <c r="H48" s="10"/>
      <c r="I48" s="10"/>
      <c r="J48" s="10"/>
      <c r="K48" s="10"/>
      <c r="L48" s="305"/>
      <c r="M48" s="1"/>
    </row>
    <row r="49" spans="1:13" hidden="1" x14ac:dyDescent="0.25">
      <c r="A49" s="1"/>
      <c r="B49" s="1"/>
      <c r="C49" s="1"/>
      <c r="D49" s="55"/>
      <c r="E49" s="1"/>
      <c r="F49" s="1"/>
      <c r="G49" s="1"/>
      <c r="H49" s="1"/>
      <c r="I49" s="1"/>
      <c r="J49" s="1"/>
      <c r="K49" s="1"/>
      <c r="L49" s="300"/>
      <c r="M49" s="1"/>
    </row>
    <row r="50" spans="1:13" hidden="1" x14ac:dyDescent="0.25">
      <c r="A50" s="1"/>
      <c r="B50" s="1"/>
      <c r="C50" s="1"/>
      <c r="D50" s="55"/>
      <c r="E50" s="1"/>
      <c r="F50" s="1"/>
      <c r="G50" s="1"/>
      <c r="H50" s="1"/>
      <c r="I50" s="1"/>
      <c r="J50" s="1"/>
      <c r="K50" s="1"/>
      <c r="L50" s="300"/>
      <c r="M50" s="1"/>
    </row>
    <row r="51" spans="1:13" hidden="1" x14ac:dyDescent="0.25">
      <c r="A51" s="1"/>
      <c r="B51" s="1"/>
      <c r="C51" s="1"/>
      <c r="D51" s="55"/>
      <c r="E51" s="1"/>
      <c r="F51" s="1"/>
      <c r="G51" s="1"/>
      <c r="H51" s="1"/>
      <c r="I51" s="1"/>
      <c r="J51" s="1"/>
      <c r="K51" s="1"/>
      <c r="L51" s="300"/>
      <c r="M51" s="1"/>
    </row>
    <row r="52" spans="1:13" hidden="1" x14ac:dyDescent="0.25">
      <c r="A52" s="1"/>
      <c r="B52" s="1"/>
      <c r="C52" s="1"/>
      <c r="D52" s="55"/>
      <c r="E52" s="1"/>
      <c r="F52" s="1"/>
      <c r="G52" s="1"/>
      <c r="H52" s="1"/>
      <c r="I52" s="1"/>
      <c r="J52" s="1"/>
      <c r="K52" s="1"/>
      <c r="L52" s="300"/>
      <c r="M52" s="1"/>
    </row>
    <row r="53" spans="1:13" hidden="1" x14ac:dyDescent="0.25">
      <c r="A53" s="1"/>
      <c r="B53" s="1"/>
      <c r="C53" s="1"/>
      <c r="D53" s="55"/>
      <c r="E53" s="1"/>
      <c r="F53" s="1"/>
      <c r="G53" s="1"/>
      <c r="H53" s="1"/>
      <c r="I53" s="1"/>
      <c r="J53" s="1"/>
      <c r="K53" s="1"/>
      <c r="L53" s="300"/>
      <c r="M53" s="1"/>
    </row>
    <row r="54" spans="1:13" hidden="1" x14ac:dyDescent="0.25">
      <c r="A54" s="1"/>
      <c r="B54" s="1"/>
      <c r="C54" s="1"/>
      <c r="D54" s="55"/>
      <c r="E54" s="1"/>
      <c r="F54" s="1"/>
      <c r="G54" s="1"/>
      <c r="H54" s="1"/>
      <c r="I54" s="1"/>
      <c r="J54" s="1"/>
      <c r="K54" s="1"/>
      <c r="L54" s="300"/>
      <c r="M54" s="1"/>
    </row>
    <row r="55" spans="1:13" hidden="1" x14ac:dyDescent="0.25">
      <c r="A55" s="1"/>
      <c r="B55" s="1"/>
      <c r="C55" s="1"/>
      <c r="D55" s="55"/>
      <c r="E55" s="1"/>
      <c r="F55" s="1"/>
      <c r="G55" s="1"/>
      <c r="H55" s="1"/>
      <c r="I55" s="1"/>
      <c r="J55" s="1"/>
      <c r="K55" s="1"/>
      <c r="L55" s="300"/>
      <c r="M55" s="1"/>
    </row>
    <row r="56" spans="1:13" hidden="1" x14ac:dyDescent="0.25">
      <c r="A56" s="1"/>
      <c r="B56" s="1"/>
      <c r="C56" s="1"/>
      <c r="D56" s="55"/>
      <c r="E56" s="1"/>
      <c r="F56" s="1"/>
      <c r="G56" s="1"/>
      <c r="H56" s="1"/>
      <c r="I56" s="1"/>
      <c r="J56" s="1"/>
      <c r="K56" s="1"/>
      <c r="L56" s="300"/>
      <c r="M56" s="1"/>
    </row>
    <row r="57" spans="1:13" hidden="1" x14ac:dyDescent="0.25">
      <c r="A57" s="1"/>
      <c r="B57" s="1"/>
      <c r="C57" s="1"/>
      <c r="D57" s="55"/>
      <c r="E57" s="1"/>
      <c r="F57" s="1"/>
      <c r="G57" s="1"/>
      <c r="H57" s="1"/>
      <c r="I57" s="1"/>
      <c r="J57" s="1"/>
      <c r="K57" s="1"/>
      <c r="L57" s="300"/>
      <c r="M57" s="1"/>
    </row>
    <row r="58" spans="1:13" hidden="1" x14ac:dyDescent="0.25">
      <c r="A58" s="1"/>
      <c r="B58" s="1"/>
      <c r="C58" s="1"/>
      <c r="D58" s="55"/>
      <c r="E58" s="1"/>
      <c r="F58" s="1"/>
      <c r="G58" s="1"/>
      <c r="H58" s="1"/>
      <c r="I58" s="1"/>
      <c r="J58" s="1"/>
      <c r="K58" s="1"/>
      <c r="L58" s="300"/>
      <c r="M58" s="1"/>
    </row>
    <row r="59" spans="1:13" hidden="1" x14ac:dyDescent="0.25">
      <c r="A59" s="1"/>
      <c r="B59" s="1"/>
      <c r="C59" s="1"/>
      <c r="D59" s="55"/>
      <c r="E59" s="1"/>
      <c r="F59" s="1"/>
      <c r="G59" s="1"/>
      <c r="H59" s="1"/>
      <c r="I59" s="1"/>
      <c r="J59" s="1"/>
      <c r="K59" s="1"/>
      <c r="L59" s="300"/>
      <c r="M59" s="1"/>
    </row>
    <row r="60" spans="1:13" hidden="1" x14ac:dyDescent="0.25">
      <c r="A60" s="1"/>
      <c r="B60" s="1"/>
      <c r="C60" s="1"/>
      <c r="D60" s="55"/>
      <c r="E60" s="1"/>
      <c r="F60" s="1"/>
      <c r="G60" s="1"/>
      <c r="H60" s="1"/>
      <c r="I60" s="1"/>
      <c r="J60" s="1"/>
      <c r="K60" s="1"/>
      <c r="L60" s="300"/>
      <c r="M60" s="1"/>
    </row>
    <row r="61" spans="1:13" hidden="1" x14ac:dyDescent="0.25">
      <c r="A61" s="1"/>
      <c r="B61" s="1"/>
      <c r="C61" s="1"/>
      <c r="D61" s="55"/>
      <c r="E61" s="1"/>
      <c r="F61" s="1"/>
      <c r="G61" s="1"/>
      <c r="H61" s="1"/>
      <c r="I61" s="1"/>
      <c r="J61" s="1"/>
      <c r="K61" s="1"/>
      <c r="L61" s="300"/>
      <c r="M61" s="1"/>
    </row>
    <row r="62" spans="1:13" hidden="1" x14ac:dyDescent="0.25">
      <c r="A62" s="1"/>
      <c r="B62" s="1"/>
      <c r="C62" s="1"/>
      <c r="D62" s="55"/>
      <c r="E62" s="1"/>
      <c r="F62" s="1"/>
      <c r="G62" s="1"/>
      <c r="H62" s="1"/>
      <c r="I62" s="1"/>
      <c r="J62" s="1"/>
      <c r="K62" s="1"/>
      <c r="L62" s="300"/>
      <c r="M62" s="1"/>
    </row>
    <row r="63" spans="1:13" hidden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300"/>
      <c r="M63" s="1"/>
    </row>
    <row r="64" spans="1:13" hidden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300"/>
      <c r="M64" s="1"/>
    </row>
    <row r="65" spans="1:13" hidden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00"/>
      <c r="M65" s="1"/>
    </row>
    <row r="66" spans="1:13" hidden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00"/>
      <c r="M66" s="1"/>
    </row>
    <row r="67" spans="1:13" hidden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300"/>
      <c r="M67" s="1"/>
    </row>
    <row r="68" spans="1:13" hidden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300"/>
      <c r="M68" s="1"/>
    </row>
    <row r="69" spans="1:13" hidden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300"/>
      <c r="M69" s="1"/>
    </row>
    <row r="70" spans="1:13" hidden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300"/>
      <c r="M70" s="1"/>
    </row>
    <row r="71" spans="1:13" hidden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300"/>
      <c r="M71" s="1"/>
    </row>
    <row r="72" spans="1:13" hidden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300"/>
      <c r="M72" s="1"/>
    </row>
    <row r="73" spans="1:13" hidden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300"/>
      <c r="M73" s="1"/>
    </row>
    <row r="74" spans="1:13" hidden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300"/>
      <c r="M74" s="1"/>
    </row>
    <row r="75" spans="1:13" hidden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300"/>
      <c r="M75" s="1"/>
    </row>
    <row r="76" spans="1:13" hidden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300"/>
      <c r="M76" s="1"/>
    </row>
    <row r="77" spans="1:13" hidden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300"/>
      <c r="M77" s="1"/>
    </row>
    <row r="78" spans="1:13" hidden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300"/>
      <c r="M78" s="1"/>
    </row>
    <row r="79" spans="1:13" hidden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300"/>
      <c r="M79" s="1"/>
    </row>
    <row r="80" spans="1:13" hidden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300"/>
      <c r="M80" s="1"/>
    </row>
    <row r="81" spans="1:13" hidden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300"/>
      <c r="M81" s="1"/>
    </row>
    <row r="82" spans="1:13" hidden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300"/>
      <c r="M82" s="1"/>
    </row>
    <row r="83" spans="1:13" hidden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300"/>
      <c r="M83" s="1"/>
    </row>
    <row r="84" spans="1:13" s="27" customFormat="1" ht="22.5" customHeight="1" x14ac:dyDescent="0.25">
      <c r="A84" s="28">
        <v>14</v>
      </c>
      <c r="B84" s="266" t="s">
        <v>715</v>
      </c>
      <c r="C84" s="150" t="s">
        <v>716</v>
      </c>
      <c r="D84" s="58" t="s">
        <v>83</v>
      </c>
      <c r="E84" s="151" t="s">
        <v>683</v>
      </c>
      <c r="F84" s="28" t="s">
        <v>717</v>
      </c>
      <c r="G84" s="28">
        <v>12</v>
      </c>
      <c r="H84" s="28">
        <v>10</v>
      </c>
      <c r="I84" s="28">
        <v>22</v>
      </c>
      <c r="J84" s="157">
        <v>200000</v>
      </c>
      <c r="K84" s="157">
        <v>166666.67000000001</v>
      </c>
      <c r="L84" s="247">
        <v>108334</v>
      </c>
      <c r="M84" s="37"/>
    </row>
    <row r="85" spans="1:13" ht="22.5" customHeight="1" x14ac:dyDescent="0.25">
      <c r="A85" s="83">
        <v>21</v>
      </c>
      <c r="B85" s="188" t="s">
        <v>718</v>
      </c>
      <c r="C85" s="83" t="s">
        <v>719</v>
      </c>
      <c r="D85" s="58" t="s">
        <v>123</v>
      </c>
      <c r="E85" s="159" t="s">
        <v>377</v>
      </c>
      <c r="F85" s="83" t="s">
        <v>84</v>
      </c>
      <c r="G85" s="83">
        <v>7</v>
      </c>
      <c r="H85" s="83">
        <v>10</v>
      </c>
      <c r="I85" s="83">
        <v>17</v>
      </c>
      <c r="J85" s="152">
        <v>351000</v>
      </c>
      <c r="K85" s="152">
        <v>292500</v>
      </c>
      <c r="L85" s="246">
        <v>190125</v>
      </c>
      <c r="M85" s="151"/>
    </row>
    <row r="86" spans="1:13" s="27" customFormat="1" ht="28.5" customHeight="1" x14ac:dyDescent="0.25">
      <c r="A86" s="83">
        <v>15</v>
      </c>
      <c r="B86" s="83" t="s">
        <v>720</v>
      </c>
      <c r="C86" s="83" t="s">
        <v>721</v>
      </c>
      <c r="D86" s="207" t="s">
        <v>83</v>
      </c>
      <c r="E86" s="151" t="s">
        <v>687</v>
      </c>
      <c r="F86" s="83" t="s">
        <v>414</v>
      </c>
      <c r="G86" s="83">
        <v>2</v>
      </c>
      <c r="H86" s="83">
        <v>12</v>
      </c>
      <c r="I86" s="83">
        <v>14</v>
      </c>
      <c r="J86" s="183">
        <v>190000</v>
      </c>
      <c r="K86" s="183">
        <v>158333.32999999999</v>
      </c>
      <c r="L86" s="250">
        <v>102917</v>
      </c>
      <c r="M86" s="151"/>
    </row>
    <row r="87" spans="1:13" ht="27.75" customHeight="1" x14ac:dyDescent="0.25">
      <c r="A87" s="83">
        <v>1</v>
      </c>
      <c r="B87" s="159" t="s">
        <v>722</v>
      </c>
      <c r="C87" s="169" t="s">
        <v>723</v>
      </c>
      <c r="D87" s="58" t="s">
        <v>356</v>
      </c>
      <c r="E87" s="151" t="s">
        <v>683</v>
      </c>
      <c r="F87" s="159" t="s">
        <v>88</v>
      </c>
      <c r="G87" s="83">
        <v>3</v>
      </c>
      <c r="H87" s="83">
        <v>10</v>
      </c>
      <c r="I87" s="83">
        <v>13</v>
      </c>
      <c r="J87" s="170">
        <v>100000</v>
      </c>
      <c r="K87" s="170">
        <v>83333.33</v>
      </c>
      <c r="L87" s="251">
        <v>54167</v>
      </c>
      <c r="M87" s="28"/>
    </row>
    <row r="88" spans="1:13" s="27" customFormat="1" ht="24" customHeight="1" x14ac:dyDescent="0.25">
      <c r="A88" s="83">
        <v>18</v>
      </c>
      <c r="B88" s="159" t="s">
        <v>724</v>
      </c>
      <c r="C88" s="178" t="s">
        <v>725</v>
      </c>
      <c r="D88" s="93" t="s">
        <v>257</v>
      </c>
      <c r="E88" s="159" t="s">
        <v>411</v>
      </c>
      <c r="F88" s="159" t="s">
        <v>125</v>
      </c>
      <c r="G88" s="83">
        <v>3</v>
      </c>
      <c r="H88" s="83">
        <v>10</v>
      </c>
      <c r="I88" s="83">
        <v>13</v>
      </c>
      <c r="J88" s="170">
        <v>275000</v>
      </c>
      <c r="K88" s="170">
        <v>229166.67</v>
      </c>
      <c r="L88" s="251">
        <v>148959</v>
      </c>
      <c r="M88" s="83"/>
    </row>
    <row r="89" spans="1:13" s="20" customFormat="1" ht="24" customHeight="1" x14ac:dyDescent="0.25">
      <c r="A89" s="83">
        <v>22</v>
      </c>
      <c r="B89" s="159" t="s">
        <v>726</v>
      </c>
      <c r="C89" s="178" t="s">
        <v>727</v>
      </c>
      <c r="D89" s="93" t="s">
        <v>365</v>
      </c>
      <c r="E89" s="44" t="s">
        <v>687</v>
      </c>
      <c r="F89" s="159" t="s">
        <v>387</v>
      </c>
      <c r="G89" s="83">
        <v>3</v>
      </c>
      <c r="H89" s="83">
        <v>10</v>
      </c>
      <c r="I89" s="83">
        <v>13</v>
      </c>
      <c r="J89" s="157">
        <v>396000</v>
      </c>
      <c r="K89" s="163">
        <v>330000</v>
      </c>
      <c r="L89" s="248">
        <v>214500</v>
      </c>
      <c r="M89" s="83"/>
    </row>
    <row r="90" spans="1:13" s="20" customFormat="1" ht="24" customHeight="1" x14ac:dyDescent="0.25">
      <c r="A90" s="83">
        <v>27</v>
      </c>
      <c r="B90" s="159" t="s">
        <v>728</v>
      </c>
      <c r="C90" s="169" t="s">
        <v>729</v>
      </c>
      <c r="D90" s="93" t="s">
        <v>135</v>
      </c>
      <c r="E90" s="159" t="s">
        <v>683</v>
      </c>
      <c r="F90" s="83" t="s">
        <v>684</v>
      </c>
      <c r="G90" s="83">
        <v>3</v>
      </c>
      <c r="H90" s="83">
        <v>10</v>
      </c>
      <c r="I90" s="83">
        <v>13</v>
      </c>
      <c r="J90" s="170">
        <v>126000</v>
      </c>
      <c r="K90" s="170">
        <v>105000</v>
      </c>
      <c r="L90" s="251">
        <v>68250</v>
      </c>
      <c r="M90" s="83"/>
    </row>
    <row r="91" spans="1:13" s="20" customFormat="1" ht="24" customHeight="1" x14ac:dyDescent="0.25">
      <c r="A91" s="83">
        <v>13</v>
      </c>
      <c r="B91" s="159" t="s">
        <v>730</v>
      </c>
      <c r="C91" s="169" t="s">
        <v>731</v>
      </c>
      <c r="D91" s="93" t="s">
        <v>245</v>
      </c>
      <c r="E91" s="159" t="s">
        <v>683</v>
      </c>
      <c r="F91" s="83" t="s">
        <v>136</v>
      </c>
      <c r="G91" s="83">
        <v>7</v>
      </c>
      <c r="H91" s="83">
        <v>5</v>
      </c>
      <c r="I91" s="83">
        <v>12</v>
      </c>
      <c r="J91" s="170">
        <v>150000</v>
      </c>
      <c r="K91" s="170">
        <v>125000</v>
      </c>
      <c r="L91" s="251">
        <v>81250</v>
      </c>
      <c r="M91" s="83"/>
    </row>
    <row r="92" spans="1:13" s="20" customFormat="1" ht="24" customHeight="1" x14ac:dyDescent="0.25">
      <c r="A92" s="83">
        <v>19</v>
      </c>
      <c r="B92" s="83" t="s">
        <v>732</v>
      </c>
      <c r="C92" s="83" t="s">
        <v>733</v>
      </c>
      <c r="D92" s="93" t="s">
        <v>87</v>
      </c>
      <c r="E92" s="159" t="s">
        <v>683</v>
      </c>
      <c r="F92" s="83" t="s">
        <v>734</v>
      </c>
      <c r="G92" s="83">
        <v>7</v>
      </c>
      <c r="H92" s="83">
        <v>5</v>
      </c>
      <c r="I92" s="83">
        <v>12</v>
      </c>
      <c r="J92" s="170">
        <v>150000</v>
      </c>
      <c r="K92" s="170">
        <v>125000</v>
      </c>
      <c r="L92" s="251">
        <v>81250</v>
      </c>
      <c r="M92" s="83"/>
    </row>
    <row r="93" spans="1:13" s="27" customFormat="1" ht="28.5" customHeight="1" x14ac:dyDescent="0.25">
      <c r="A93" s="83">
        <v>25</v>
      </c>
      <c r="B93" s="159" t="s">
        <v>735</v>
      </c>
      <c r="C93" s="169" t="s">
        <v>736</v>
      </c>
      <c r="D93" s="93" t="s">
        <v>142</v>
      </c>
      <c r="E93" s="159" t="s">
        <v>377</v>
      </c>
      <c r="F93" s="83" t="s">
        <v>88</v>
      </c>
      <c r="G93" s="83">
        <v>6</v>
      </c>
      <c r="H93" s="83">
        <v>5</v>
      </c>
      <c r="I93" s="83">
        <v>11</v>
      </c>
      <c r="J93" s="170">
        <v>430000</v>
      </c>
      <c r="K93" s="170">
        <v>358333.33</v>
      </c>
      <c r="L93" s="251">
        <v>232917</v>
      </c>
      <c r="M93" s="83"/>
    </row>
    <row r="94" spans="1:13" s="27" customFormat="1" hidden="1" x14ac:dyDescent="0.25">
      <c r="A94" s="83"/>
      <c r="B94" s="159"/>
      <c r="C94" s="178"/>
      <c r="D94" s="93"/>
      <c r="E94" s="159"/>
      <c r="F94" s="83"/>
      <c r="G94" s="83"/>
      <c r="H94" s="83"/>
      <c r="I94" s="83"/>
      <c r="J94" s="170"/>
      <c r="K94" s="170"/>
      <c r="L94" s="251"/>
      <c r="M94" s="83"/>
    </row>
    <row r="95" spans="1:13" s="27" customFormat="1" ht="18.75" hidden="1" x14ac:dyDescent="0.25">
      <c r="A95" s="189"/>
      <c r="B95" s="44"/>
      <c r="C95" s="66"/>
      <c r="D95" s="190"/>
      <c r="E95" s="159"/>
      <c r="F95" s="44"/>
      <c r="G95" s="44"/>
      <c r="H95" s="44"/>
      <c r="I95" s="44"/>
      <c r="J95" s="184"/>
      <c r="K95" s="184"/>
      <c r="L95" s="306">
        <f>SUBTOTAL(9,L3:L94)</f>
        <v>6727503</v>
      </c>
      <c r="M95" s="66"/>
    </row>
    <row r="96" spans="1:13" s="27" customFormat="1" x14ac:dyDescent="0.25">
      <c r="A96" s="42"/>
      <c r="B96" s="42"/>
      <c r="C96" s="42"/>
      <c r="D96" s="211"/>
      <c r="E96" s="212"/>
      <c r="F96" s="83"/>
      <c r="G96" s="42"/>
      <c r="H96" s="42"/>
      <c r="I96" s="42"/>
      <c r="J96" s="43"/>
      <c r="K96" s="42"/>
      <c r="L96" s="250" t="s">
        <v>737</v>
      </c>
      <c r="M96" s="92"/>
    </row>
    <row r="97" spans="4:12" x14ac:dyDescent="0.25">
      <c r="D97" s="162"/>
      <c r="I97" s="27">
        <v>28</v>
      </c>
      <c r="J97" s="129" t="s">
        <v>54</v>
      </c>
      <c r="K97" s="130"/>
      <c r="L97" s="307"/>
    </row>
    <row r="98" spans="4:12" ht="15.75" x14ac:dyDescent="0.25">
      <c r="D98" s="162"/>
      <c r="J98" s="137" t="s">
        <v>28</v>
      </c>
      <c r="K98" s="138" t="s">
        <v>29</v>
      </c>
      <c r="L98" s="308">
        <v>4294633</v>
      </c>
    </row>
    <row r="99" spans="4:12" ht="43.5" customHeight="1" x14ac:dyDescent="0.25">
      <c r="J99" s="216" t="s">
        <v>21</v>
      </c>
      <c r="K99" s="217"/>
      <c r="L99" s="309"/>
    </row>
    <row r="100" spans="4:12" x14ac:dyDescent="0.25">
      <c r="J100" s="216" t="s">
        <v>69</v>
      </c>
      <c r="K100" s="217"/>
      <c r="L100" s="309"/>
    </row>
    <row r="101" spans="4:12" x14ac:dyDescent="0.25">
      <c r="J101" s="217" t="s">
        <v>70</v>
      </c>
      <c r="K101" s="217"/>
      <c r="L101" s="309"/>
    </row>
    <row r="102" spans="4:12" x14ac:dyDescent="0.25">
      <c r="J102" s="216" t="s">
        <v>68</v>
      </c>
      <c r="K102" s="217"/>
      <c r="L102" s="309"/>
    </row>
  </sheetData>
  <mergeCells count="1">
    <mergeCell ref="A1:L1"/>
  </mergeCells>
  <pageMargins left="0.25" right="0.25" top="0.75" bottom="0.75" header="0.3" footer="0.3"/>
  <pageSetup scale="58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pageSetUpPr fitToPage="1"/>
  </sheetPr>
  <dimension ref="A1:AH71"/>
  <sheetViews>
    <sheetView topLeftCell="A9" zoomScaleNormal="100" workbookViewId="0">
      <selection sqref="A1:L23"/>
    </sheetView>
  </sheetViews>
  <sheetFormatPr defaultRowHeight="15" x14ac:dyDescent="0.25"/>
  <cols>
    <col min="1" max="1" width="5.42578125" customWidth="1"/>
    <col min="2" max="2" width="20.28515625" customWidth="1"/>
    <col min="3" max="3" width="18.5703125" customWidth="1"/>
    <col min="4" max="4" width="11.85546875" customWidth="1"/>
    <col min="5" max="5" width="19.5703125" customWidth="1"/>
    <col min="6" max="6" width="16.5703125" customWidth="1"/>
    <col min="7" max="7" width="10.85546875" customWidth="1"/>
    <col min="8" max="8" width="10.140625" customWidth="1"/>
    <col min="9" max="9" width="9.85546875" customWidth="1"/>
    <col min="10" max="10" width="13.85546875" customWidth="1"/>
    <col min="11" max="11" width="15.140625" customWidth="1"/>
    <col min="12" max="12" width="18.42578125" customWidth="1"/>
    <col min="13" max="13" width="9.140625" style="27"/>
  </cols>
  <sheetData>
    <row r="1" spans="1:34" ht="72" customHeight="1" x14ac:dyDescent="0.25">
      <c r="A1" s="316" t="s">
        <v>76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</row>
    <row r="2" spans="1:34" ht="48" customHeight="1" x14ac:dyDescent="0.3">
      <c r="A2" s="2" t="s">
        <v>0</v>
      </c>
      <c r="B2" s="68" t="s">
        <v>1</v>
      </c>
      <c r="C2" s="115" t="s">
        <v>13</v>
      </c>
      <c r="D2" s="116" t="s">
        <v>40</v>
      </c>
      <c r="E2" s="44" t="s">
        <v>2</v>
      </c>
      <c r="F2" s="44" t="s">
        <v>7</v>
      </c>
      <c r="G2" s="68" t="s">
        <v>38</v>
      </c>
      <c r="H2" s="68" t="s">
        <v>39</v>
      </c>
      <c r="I2" s="68" t="s">
        <v>55</v>
      </c>
      <c r="J2" s="117" t="s">
        <v>5</v>
      </c>
      <c r="K2" s="120" t="s">
        <v>6</v>
      </c>
      <c r="L2" s="117" t="s">
        <v>10</v>
      </c>
    </row>
    <row r="3" spans="1:34" s="78" customFormat="1" ht="30.75" customHeight="1" x14ac:dyDescent="0.25">
      <c r="A3" s="34">
        <v>2</v>
      </c>
      <c r="B3" s="57" t="s">
        <v>243</v>
      </c>
      <c r="C3" s="61" t="s">
        <v>244</v>
      </c>
      <c r="D3" s="191" t="s">
        <v>245</v>
      </c>
      <c r="E3" s="57" t="s">
        <v>246</v>
      </c>
      <c r="F3" s="34" t="s">
        <v>247</v>
      </c>
      <c r="G3" s="34">
        <v>12</v>
      </c>
      <c r="H3" s="34">
        <v>25</v>
      </c>
      <c r="I3" s="34">
        <v>37</v>
      </c>
      <c r="J3" s="246">
        <v>120000</v>
      </c>
      <c r="K3" s="246">
        <v>100000</v>
      </c>
      <c r="L3" s="247">
        <v>65000</v>
      </c>
      <c r="M3" s="77"/>
    </row>
    <row r="4" spans="1:34" s="27" customFormat="1" ht="29.25" customHeight="1" x14ac:dyDescent="0.25">
      <c r="A4" s="34">
        <v>10</v>
      </c>
      <c r="B4" s="57" t="s">
        <v>268</v>
      </c>
      <c r="C4" s="61" t="s">
        <v>269</v>
      </c>
      <c r="D4" s="63" t="s">
        <v>107</v>
      </c>
      <c r="E4" s="57" t="s">
        <v>270</v>
      </c>
      <c r="F4" s="57" t="s">
        <v>125</v>
      </c>
      <c r="G4" s="34">
        <v>3</v>
      </c>
      <c r="H4" s="34">
        <v>30</v>
      </c>
      <c r="I4" s="34">
        <v>33</v>
      </c>
      <c r="J4" s="70">
        <v>176000</v>
      </c>
      <c r="K4" s="88">
        <v>146666.67000000001</v>
      </c>
      <c r="L4" s="247">
        <v>95333</v>
      </c>
    </row>
    <row r="5" spans="1:34" s="27" customFormat="1" ht="28.5" customHeight="1" x14ac:dyDescent="0.25">
      <c r="A5" s="34">
        <v>1</v>
      </c>
      <c r="B5" s="57" t="s">
        <v>238</v>
      </c>
      <c r="C5" s="61" t="s">
        <v>239</v>
      </c>
      <c r="D5" s="63" t="s">
        <v>240</v>
      </c>
      <c r="E5" s="57" t="s">
        <v>241</v>
      </c>
      <c r="F5" s="34" t="s">
        <v>242</v>
      </c>
      <c r="G5" s="34">
        <v>7</v>
      </c>
      <c r="H5" s="34">
        <v>25</v>
      </c>
      <c r="I5" s="34">
        <v>32</v>
      </c>
      <c r="J5" s="247">
        <v>58600</v>
      </c>
      <c r="K5" s="247">
        <v>48833.33</v>
      </c>
      <c r="L5" s="247">
        <v>31742</v>
      </c>
    </row>
    <row r="6" spans="1:34" s="25" customFormat="1" ht="42" customHeight="1" x14ac:dyDescent="0.25">
      <c r="A6" s="34">
        <v>4</v>
      </c>
      <c r="B6" s="57" t="s">
        <v>250</v>
      </c>
      <c r="C6" s="61" t="s">
        <v>251</v>
      </c>
      <c r="D6" s="63" t="s">
        <v>83</v>
      </c>
      <c r="E6" s="57" t="s">
        <v>246</v>
      </c>
      <c r="F6" s="57" t="s">
        <v>242</v>
      </c>
      <c r="G6" s="34">
        <v>3</v>
      </c>
      <c r="H6" s="34">
        <v>25</v>
      </c>
      <c r="I6" s="34">
        <v>28</v>
      </c>
      <c r="J6" s="246">
        <v>36800</v>
      </c>
      <c r="K6" s="246">
        <v>30666.67</v>
      </c>
      <c r="L6" s="246">
        <v>19933</v>
      </c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</row>
    <row r="7" spans="1:34" s="27" customFormat="1" ht="30" customHeight="1" x14ac:dyDescent="0.25">
      <c r="A7" s="34">
        <v>6</v>
      </c>
      <c r="B7" s="57" t="s">
        <v>255</v>
      </c>
      <c r="C7" s="61" t="s">
        <v>256</v>
      </c>
      <c r="D7" s="63" t="s">
        <v>257</v>
      </c>
      <c r="E7" s="57" t="s">
        <v>246</v>
      </c>
      <c r="F7" s="57" t="s">
        <v>108</v>
      </c>
      <c r="G7" s="34">
        <v>3</v>
      </c>
      <c r="H7" s="34">
        <v>25</v>
      </c>
      <c r="I7" s="34">
        <v>28</v>
      </c>
      <c r="J7" s="247">
        <v>142000</v>
      </c>
      <c r="K7" s="247">
        <v>118333.33</v>
      </c>
      <c r="L7" s="247">
        <v>76917</v>
      </c>
    </row>
    <row r="8" spans="1:34" s="27" customFormat="1" ht="27.75" customHeight="1" x14ac:dyDescent="0.25">
      <c r="A8" s="34">
        <v>7</v>
      </c>
      <c r="B8" s="57" t="s">
        <v>258</v>
      </c>
      <c r="C8" s="61" t="s">
        <v>259</v>
      </c>
      <c r="D8" s="63" t="s">
        <v>260</v>
      </c>
      <c r="E8" s="57" t="s">
        <v>261</v>
      </c>
      <c r="F8" s="34" t="s">
        <v>128</v>
      </c>
      <c r="G8" s="34">
        <v>3</v>
      </c>
      <c r="H8" s="34">
        <v>25</v>
      </c>
      <c r="I8" s="34">
        <v>28</v>
      </c>
      <c r="J8" s="247">
        <v>375700</v>
      </c>
      <c r="K8" s="247">
        <v>313083.33</v>
      </c>
      <c r="L8" s="247">
        <v>203504</v>
      </c>
    </row>
    <row r="9" spans="1:34" s="27" customFormat="1" ht="30" customHeight="1" x14ac:dyDescent="0.3">
      <c r="A9" s="311">
        <v>8</v>
      </c>
      <c r="B9" s="57" t="s">
        <v>262</v>
      </c>
      <c r="C9" s="61" t="s">
        <v>263</v>
      </c>
      <c r="D9" s="312" t="s">
        <v>264</v>
      </c>
      <c r="E9" s="57" t="s">
        <v>261</v>
      </c>
      <c r="F9" s="57" t="s">
        <v>132</v>
      </c>
      <c r="G9" s="57">
        <v>3</v>
      </c>
      <c r="H9" s="57">
        <v>25</v>
      </c>
      <c r="I9" s="57">
        <v>28</v>
      </c>
      <c r="J9" s="313">
        <v>540000</v>
      </c>
      <c r="K9" s="313">
        <v>450000</v>
      </c>
      <c r="L9" s="313">
        <v>292500</v>
      </c>
    </row>
    <row r="10" spans="1:34" s="27" customFormat="1" ht="30" customHeight="1" x14ac:dyDescent="0.25">
      <c r="A10" s="34">
        <v>9</v>
      </c>
      <c r="B10" s="57" t="s">
        <v>265</v>
      </c>
      <c r="C10" s="61" t="s">
        <v>266</v>
      </c>
      <c r="D10" s="63" t="s">
        <v>107</v>
      </c>
      <c r="E10" s="57" t="s">
        <v>267</v>
      </c>
      <c r="F10" s="57" t="s">
        <v>216</v>
      </c>
      <c r="G10" s="34">
        <v>3</v>
      </c>
      <c r="H10" s="34">
        <v>25</v>
      </c>
      <c r="I10" s="34">
        <v>28</v>
      </c>
      <c r="J10" s="246">
        <v>410700</v>
      </c>
      <c r="K10" s="246">
        <v>342250</v>
      </c>
      <c r="L10" s="247">
        <v>222462</v>
      </c>
    </row>
    <row r="11" spans="1:34" s="27" customFormat="1" ht="24.95" customHeight="1" x14ac:dyDescent="0.25">
      <c r="A11" s="34">
        <v>11</v>
      </c>
      <c r="B11" s="57" t="s">
        <v>271</v>
      </c>
      <c r="C11" s="61" t="s">
        <v>272</v>
      </c>
      <c r="D11" s="63" t="s">
        <v>135</v>
      </c>
      <c r="E11" s="57" t="s">
        <v>273</v>
      </c>
      <c r="F11" s="57" t="s">
        <v>99</v>
      </c>
      <c r="G11" s="34">
        <v>3</v>
      </c>
      <c r="H11" s="34">
        <v>25</v>
      </c>
      <c r="I11" s="34">
        <v>28</v>
      </c>
      <c r="J11" s="70">
        <v>38800</v>
      </c>
      <c r="K11" s="88">
        <v>32333.33</v>
      </c>
      <c r="L11" s="247">
        <v>21017</v>
      </c>
    </row>
    <row r="12" spans="1:34" s="27" customFormat="1" ht="24.95" customHeight="1" x14ac:dyDescent="0.25">
      <c r="A12" s="34">
        <v>13</v>
      </c>
      <c r="B12" s="57" t="s">
        <v>277</v>
      </c>
      <c r="C12" s="61" t="s">
        <v>278</v>
      </c>
      <c r="D12" s="63" t="s">
        <v>135</v>
      </c>
      <c r="E12" s="34" t="s">
        <v>279</v>
      </c>
      <c r="F12" s="57" t="s">
        <v>119</v>
      </c>
      <c r="G12" s="34">
        <v>3</v>
      </c>
      <c r="H12" s="34">
        <v>25</v>
      </c>
      <c r="I12" s="34">
        <v>28</v>
      </c>
      <c r="J12" s="246">
        <v>499500</v>
      </c>
      <c r="K12" s="246">
        <v>416250</v>
      </c>
      <c r="L12" s="246">
        <v>270562</v>
      </c>
    </row>
    <row r="13" spans="1:34" s="27" customFormat="1" ht="24.95" customHeight="1" x14ac:dyDescent="0.25">
      <c r="A13" s="34">
        <v>3</v>
      </c>
      <c r="B13" s="57" t="s">
        <v>248</v>
      </c>
      <c r="C13" s="61" t="s">
        <v>249</v>
      </c>
      <c r="D13" s="63" t="s">
        <v>245</v>
      </c>
      <c r="E13" s="34" t="s">
        <v>246</v>
      </c>
      <c r="F13" s="57" t="s">
        <v>208</v>
      </c>
      <c r="G13" s="34">
        <v>7</v>
      </c>
      <c r="H13" s="34">
        <v>20</v>
      </c>
      <c r="I13" s="34">
        <v>27</v>
      </c>
      <c r="J13" s="247">
        <v>120000</v>
      </c>
      <c r="K13" s="247">
        <v>100000</v>
      </c>
      <c r="L13" s="247">
        <v>65000</v>
      </c>
    </row>
    <row r="14" spans="1:34" s="27" customFormat="1" ht="31.5" customHeight="1" x14ac:dyDescent="0.25">
      <c r="A14" s="34">
        <v>12</v>
      </c>
      <c r="B14" s="57" t="s">
        <v>274</v>
      </c>
      <c r="C14" s="61" t="s">
        <v>275</v>
      </c>
      <c r="D14" s="63" t="s">
        <v>135</v>
      </c>
      <c r="E14" s="57" t="s">
        <v>246</v>
      </c>
      <c r="F14" s="34" t="s">
        <v>276</v>
      </c>
      <c r="G14" s="34">
        <v>3</v>
      </c>
      <c r="H14" s="34">
        <v>8</v>
      </c>
      <c r="I14" s="34">
        <v>11</v>
      </c>
      <c r="J14" s="246">
        <v>110000</v>
      </c>
      <c r="K14" s="246">
        <v>91666.67</v>
      </c>
      <c r="L14" s="246">
        <v>59583</v>
      </c>
    </row>
    <row r="15" spans="1:34" s="27" customFormat="1" ht="28.5" customHeight="1" x14ac:dyDescent="0.25">
      <c r="A15" s="10">
        <v>15</v>
      </c>
      <c r="B15" s="14" t="s">
        <v>282</v>
      </c>
      <c r="C15" s="61" t="s">
        <v>283</v>
      </c>
      <c r="D15" s="62" t="s">
        <v>131</v>
      </c>
      <c r="E15" s="28" t="s">
        <v>246</v>
      </c>
      <c r="F15" s="34" t="s">
        <v>212</v>
      </c>
      <c r="G15" s="34">
        <v>3</v>
      </c>
      <c r="H15" s="34">
        <v>8</v>
      </c>
      <c r="I15" s="34">
        <v>11</v>
      </c>
      <c r="J15" s="247">
        <v>36800</v>
      </c>
      <c r="K15" s="247">
        <v>30666.67</v>
      </c>
      <c r="L15" s="247">
        <v>19933</v>
      </c>
    </row>
    <row r="16" spans="1:34" s="27" customFormat="1" ht="28.5" customHeight="1" x14ac:dyDescent="0.25">
      <c r="A16" s="64">
        <v>5</v>
      </c>
      <c r="B16" s="212" t="s">
        <v>252</v>
      </c>
      <c r="C16" s="61" t="s">
        <v>253</v>
      </c>
      <c r="D16" s="249" t="s">
        <v>83</v>
      </c>
      <c r="E16" s="212" t="s">
        <v>246</v>
      </c>
      <c r="F16" s="212" t="s">
        <v>254</v>
      </c>
      <c r="G16" s="64">
        <v>3</v>
      </c>
      <c r="H16" s="64">
        <v>7</v>
      </c>
      <c r="I16" s="17">
        <v>10</v>
      </c>
      <c r="J16" s="251">
        <v>87800</v>
      </c>
      <c r="K16" s="251">
        <v>73166.67</v>
      </c>
      <c r="L16" s="251">
        <v>47558</v>
      </c>
    </row>
    <row r="17" spans="1:12" ht="24.95" customHeight="1" x14ac:dyDescent="0.25">
      <c r="A17" s="64">
        <v>14</v>
      </c>
      <c r="B17" s="212" t="s">
        <v>280</v>
      </c>
      <c r="C17" s="61" t="s">
        <v>281</v>
      </c>
      <c r="D17" s="249" t="s">
        <v>114</v>
      </c>
      <c r="E17" s="64" t="s">
        <v>246</v>
      </c>
      <c r="F17" s="212" t="s">
        <v>143</v>
      </c>
      <c r="G17" s="64">
        <v>3</v>
      </c>
      <c r="H17" s="64">
        <v>5</v>
      </c>
      <c r="I17" s="17">
        <v>8</v>
      </c>
      <c r="J17" s="250">
        <v>123000</v>
      </c>
      <c r="K17" s="250">
        <v>102500</v>
      </c>
      <c r="L17" s="250">
        <v>66625</v>
      </c>
    </row>
    <row r="18" spans="1:12" s="27" customFormat="1" ht="24.95" customHeight="1" x14ac:dyDescent="0.25">
      <c r="A18" s="10"/>
      <c r="B18" s="10"/>
      <c r="C18" s="61"/>
      <c r="D18" s="10"/>
      <c r="E18" s="10"/>
      <c r="F18" s="10"/>
      <c r="G18" s="10"/>
      <c r="H18" s="10"/>
      <c r="I18" s="10"/>
      <c r="J18" s="171" t="s">
        <v>284</v>
      </c>
      <c r="K18" s="172"/>
      <c r="L18" s="259">
        <v>1557669</v>
      </c>
    </row>
    <row r="19" spans="1:12" ht="16.5" customHeight="1" x14ac:dyDescent="0.25">
      <c r="A19" s="27"/>
      <c r="B19" s="27"/>
      <c r="C19" s="27"/>
      <c r="D19" s="27"/>
      <c r="E19" s="27"/>
      <c r="F19" s="27"/>
      <c r="G19" s="27"/>
      <c r="H19" s="27"/>
      <c r="I19" s="127"/>
      <c r="J19" s="125" t="s">
        <v>28</v>
      </c>
      <c r="K19" s="126" t="s">
        <v>29</v>
      </c>
      <c r="L19" s="124">
        <v>1557669</v>
      </c>
    </row>
    <row r="20" spans="1:12" ht="18.75" customHeight="1" x14ac:dyDescent="0.25">
      <c r="A20" s="27"/>
      <c r="B20" s="27"/>
      <c r="C20" s="27"/>
      <c r="D20" s="27"/>
      <c r="E20" s="27"/>
      <c r="F20" s="27"/>
      <c r="G20" s="27"/>
      <c r="H20" s="27"/>
      <c r="I20" s="127"/>
      <c r="J20" s="216" t="s">
        <v>21</v>
      </c>
      <c r="K20" s="217"/>
      <c r="L20" s="127"/>
    </row>
    <row r="21" spans="1:12" ht="16.5" customHeight="1" x14ac:dyDescent="0.25">
      <c r="A21" s="27"/>
      <c r="B21" s="27"/>
      <c r="C21" s="27"/>
      <c r="D21" s="27"/>
      <c r="E21" s="27"/>
      <c r="F21" s="27"/>
      <c r="G21" s="27"/>
      <c r="H21" s="27"/>
      <c r="I21" s="127"/>
      <c r="J21" s="216" t="s">
        <v>69</v>
      </c>
      <c r="K21" s="217"/>
      <c r="L21" s="127"/>
    </row>
    <row r="22" spans="1:12" s="27" customFormat="1" ht="12" customHeight="1" x14ac:dyDescent="0.25">
      <c r="I22" s="127"/>
      <c r="J22" s="217" t="s">
        <v>70</v>
      </c>
      <c r="K22" s="217"/>
      <c r="L22" s="127"/>
    </row>
    <row r="23" spans="1:12" s="27" customFormat="1" x14ac:dyDescent="0.25">
      <c r="I23" s="127"/>
      <c r="J23" s="216" t="s">
        <v>68</v>
      </c>
      <c r="K23" s="217"/>
      <c r="L23" s="127"/>
    </row>
    <row r="24" spans="1:12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7"/>
      <c r="K24" s="27"/>
      <c r="L24" s="23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0"/>
      <c r="B36" s="10"/>
      <c r="C36" s="10"/>
      <c r="D36" s="56"/>
      <c r="E36" s="10"/>
      <c r="F36" s="10"/>
      <c r="G36" s="10"/>
      <c r="H36" s="10"/>
      <c r="I36" s="10"/>
      <c r="J36" s="70"/>
      <c r="K36" s="70"/>
      <c r="L36" s="70"/>
    </row>
    <row r="37" spans="1:12" x14ac:dyDescent="0.25">
      <c r="A37" s="10"/>
      <c r="B37" s="10"/>
      <c r="C37" s="10"/>
      <c r="D37" s="56"/>
      <c r="E37" s="10"/>
      <c r="F37" s="10"/>
      <c r="G37" s="10"/>
      <c r="H37" s="10"/>
      <c r="I37" s="10"/>
      <c r="J37" s="70"/>
      <c r="K37" s="76"/>
      <c r="L37" s="76"/>
    </row>
    <row r="38" spans="1:12" x14ac:dyDescent="0.25">
      <c r="A38" s="10"/>
      <c r="B38" s="10"/>
      <c r="C38" s="10"/>
      <c r="D38" s="56"/>
      <c r="E38" s="10"/>
      <c r="F38" s="10"/>
      <c r="G38" s="10"/>
      <c r="H38" s="10"/>
      <c r="I38" s="10"/>
      <c r="J38" s="10"/>
      <c r="K38" s="1"/>
      <c r="L38" s="1"/>
    </row>
    <row r="39" spans="1:12" x14ac:dyDescent="0.25">
      <c r="A39" s="10"/>
      <c r="B39" s="10"/>
      <c r="C39" s="10"/>
      <c r="D39" s="56"/>
      <c r="E39" s="10"/>
      <c r="F39" s="10"/>
      <c r="G39" s="10"/>
      <c r="H39" s="10"/>
      <c r="I39" s="10"/>
      <c r="J39" s="10"/>
      <c r="K39" s="1"/>
      <c r="L39" s="1"/>
    </row>
    <row r="40" spans="1:12" x14ac:dyDescent="0.25">
      <c r="A40" s="10"/>
      <c r="B40" s="10"/>
      <c r="C40" s="10"/>
      <c r="D40" s="56"/>
      <c r="E40" s="10"/>
      <c r="F40" s="10"/>
      <c r="G40" s="10"/>
      <c r="H40" s="10"/>
      <c r="I40" s="10"/>
      <c r="J40" s="10"/>
      <c r="K40" s="1"/>
      <c r="L40" s="1"/>
    </row>
    <row r="41" spans="1:12" x14ac:dyDescent="0.25">
      <c r="A41" s="10"/>
      <c r="B41" s="10"/>
      <c r="C41" s="10"/>
      <c r="D41" s="56"/>
      <c r="E41" s="10"/>
      <c r="F41" s="10"/>
      <c r="G41" s="10"/>
      <c r="H41" s="10"/>
      <c r="I41" s="10"/>
      <c r="J41" s="10"/>
      <c r="K41" s="1"/>
      <c r="L41" s="1"/>
    </row>
    <row r="42" spans="1:12" x14ac:dyDescent="0.25">
      <c r="A42" s="10"/>
      <c r="B42" s="10"/>
      <c r="C42" s="10"/>
      <c r="D42" s="56"/>
      <c r="E42" s="10"/>
      <c r="F42" s="10"/>
      <c r="G42" s="10"/>
      <c r="H42" s="10"/>
      <c r="I42" s="10"/>
      <c r="J42" s="10"/>
      <c r="K42" s="1"/>
      <c r="L42" s="1"/>
    </row>
    <row r="43" spans="1:12" x14ac:dyDescent="0.25">
      <c r="A43" s="10"/>
      <c r="B43" s="10"/>
      <c r="C43" s="10"/>
      <c r="D43" s="56"/>
      <c r="E43" s="10"/>
      <c r="F43" s="10"/>
      <c r="G43" s="10"/>
      <c r="H43" s="10"/>
      <c r="I43" s="10"/>
      <c r="J43" s="10"/>
      <c r="K43" s="1"/>
      <c r="L43" s="1"/>
    </row>
    <row r="44" spans="1:12" x14ac:dyDescent="0.25">
      <c r="A44" s="10"/>
      <c r="B44" s="10"/>
      <c r="C44" s="10"/>
      <c r="D44" s="56"/>
      <c r="E44" s="10"/>
      <c r="F44" s="10"/>
      <c r="G44" s="10"/>
      <c r="H44" s="10"/>
      <c r="I44" s="10"/>
      <c r="J44" s="10"/>
      <c r="K44" s="1"/>
      <c r="L44" s="1"/>
    </row>
    <row r="45" spans="1:12" x14ac:dyDescent="0.25">
      <c r="A45" s="10"/>
      <c r="B45" s="10"/>
      <c r="C45" s="10"/>
      <c r="D45" s="56"/>
      <c r="E45" s="10"/>
      <c r="F45" s="10"/>
      <c r="G45" s="10"/>
      <c r="H45" s="10"/>
      <c r="I45" s="10"/>
      <c r="J45" s="10"/>
      <c r="K45" s="1"/>
      <c r="L45" s="1"/>
    </row>
    <row r="46" spans="1:12" x14ac:dyDescent="0.25">
      <c r="A46" s="10"/>
      <c r="B46" s="10"/>
      <c r="C46" s="10"/>
      <c r="D46" s="56"/>
      <c r="E46" s="10"/>
      <c r="F46" s="10"/>
      <c r="G46" s="10"/>
      <c r="H46" s="10"/>
      <c r="I46" s="10"/>
      <c r="J46" s="10"/>
      <c r="K46" s="1"/>
      <c r="L46" s="1"/>
    </row>
    <row r="47" spans="1:12" x14ac:dyDescent="0.25">
      <c r="A47" s="10"/>
      <c r="B47" s="10"/>
      <c r="C47" s="10"/>
      <c r="D47" s="56"/>
      <c r="E47" s="10"/>
      <c r="F47" s="10"/>
      <c r="G47" s="10"/>
      <c r="H47" s="10"/>
      <c r="I47" s="10"/>
      <c r="J47" s="10"/>
      <c r="K47" s="1"/>
      <c r="L47" s="1"/>
    </row>
    <row r="48" spans="1:12" x14ac:dyDescent="0.25">
      <c r="A48" s="10"/>
      <c r="B48" s="10"/>
      <c r="C48" s="10"/>
      <c r="D48" s="56"/>
      <c r="E48" s="10"/>
      <c r="F48" s="10"/>
      <c r="G48" s="10"/>
      <c r="H48" s="10"/>
      <c r="I48" s="10"/>
      <c r="J48" s="10"/>
      <c r="K48" s="1"/>
      <c r="L48" s="1"/>
    </row>
    <row r="49" spans="1:12" x14ac:dyDescent="0.25">
      <c r="A49" s="10"/>
      <c r="B49" s="10"/>
      <c r="C49" s="10"/>
      <c r="D49" s="56"/>
      <c r="E49" s="10"/>
      <c r="F49" s="10"/>
      <c r="G49" s="10"/>
      <c r="H49" s="10"/>
      <c r="I49" s="10"/>
      <c r="J49" s="10"/>
      <c r="K49" s="1"/>
      <c r="L49" s="1"/>
    </row>
    <row r="50" spans="1:12" x14ac:dyDescent="0.25">
      <c r="A50" s="10"/>
      <c r="B50" s="10"/>
      <c r="C50" s="10"/>
      <c r="D50" s="56"/>
      <c r="E50" s="10"/>
      <c r="F50" s="10"/>
      <c r="G50" s="10"/>
      <c r="H50" s="10"/>
      <c r="I50" s="10"/>
      <c r="J50" s="10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</sheetData>
  <mergeCells count="1">
    <mergeCell ref="A1:L1"/>
  </mergeCells>
  <pageMargins left="0.25" right="0.25" top="0.75" bottom="0.75" header="0.3" footer="0.3"/>
  <pageSetup scale="35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E158"/>
  <sheetViews>
    <sheetView topLeftCell="A86" zoomScaleNormal="100" workbookViewId="0">
      <selection sqref="A1:L157"/>
    </sheetView>
  </sheetViews>
  <sheetFormatPr defaultRowHeight="15" x14ac:dyDescent="0.25"/>
  <cols>
    <col min="1" max="1" width="5.42578125" customWidth="1"/>
    <col min="2" max="2" width="21.7109375" customWidth="1"/>
    <col min="3" max="3" width="17.42578125" customWidth="1"/>
    <col min="4" max="4" width="13" customWidth="1"/>
    <col min="5" max="5" width="18.85546875" customWidth="1"/>
    <col min="6" max="6" width="19" customWidth="1"/>
    <col min="7" max="7" width="9" customWidth="1"/>
    <col min="8" max="8" width="9.5703125" customWidth="1"/>
    <col min="9" max="9" width="8.7109375" customWidth="1"/>
    <col min="10" max="10" width="15.7109375" customWidth="1"/>
    <col min="11" max="11" width="15" customWidth="1"/>
    <col min="12" max="12" width="17.7109375" customWidth="1"/>
    <col min="13" max="13" width="14.42578125" customWidth="1"/>
  </cols>
  <sheetData>
    <row r="1" spans="1:15" ht="94.5" customHeight="1" x14ac:dyDescent="0.25">
      <c r="A1" s="316" t="s">
        <v>77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</row>
    <row r="2" spans="1:15" ht="58.5" customHeight="1" x14ac:dyDescent="0.3">
      <c r="A2" s="2" t="s">
        <v>0</v>
      </c>
      <c r="B2" s="3" t="s">
        <v>1</v>
      </c>
      <c r="C2" s="36" t="s">
        <v>13</v>
      </c>
      <c r="D2" s="161" t="s">
        <v>41</v>
      </c>
      <c r="E2" s="40" t="s">
        <v>2</v>
      </c>
      <c r="F2" s="40" t="s">
        <v>7</v>
      </c>
      <c r="G2" s="3" t="s">
        <v>48</v>
      </c>
      <c r="H2" s="3" t="s">
        <v>42</v>
      </c>
      <c r="I2" s="3" t="s">
        <v>55</v>
      </c>
      <c r="J2" s="160" t="s">
        <v>5</v>
      </c>
      <c r="K2" s="160" t="s">
        <v>6</v>
      </c>
      <c r="L2" s="160" t="s">
        <v>10</v>
      </c>
      <c r="M2" t="s">
        <v>62</v>
      </c>
      <c r="N2" t="s">
        <v>66</v>
      </c>
    </row>
    <row r="3" spans="1:15" ht="24.95" customHeight="1" x14ac:dyDescent="0.25">
      <c r="A3" s="186">
        <v>12</v>
      </c>
      <c r="B3" s="40" t="s">
        <v>403</v>
      </c>
      <c r="C3" s="37" t="s">
        <v>404</v>
      </c>
      <c r="D3" s="193" t="s">
        <v>240</v>
      </c>
      <c r="E3" s="40" t="s">
        <v>377</v>
      </c>
      <c r="F3" s="40" t="s">
        <v>119</v>
      </c>
      <c r="G3" s="40">
        <v>12</v>
      </c>
      <c r="H3" s="40">
        <v>28</v>
      </c>
      <c r="I3" s="40">
        <v>40</v>
      </c>
      <c r="J3" s="163">
        <v>40999</v>
      </c>
      <c r="K3" s="163">
        <v>34165.83</v>
      </c>
      <c r="L3" s="163">
        <v>22208</v>
      </c>
      <c r="M3" s="218"/>
      <c r="N3" s="23"/>
    </row>
    <row r="4" spans="1:15" ht="24.95" customHeight="1" x14ac:dyDescent="0.25">
      <c r="A4" s="186">
        <v>43</v>
      </c>
      <c r="B4" s="40" t="s">
        <v>474</v>
      </c>
      <c r="C4" s="37" t="s">
        <v>475</v>
      </c>
      <c r="D4" s="193" t="s">
        <v>83</v>
      </c>
      <c r="E4" s="40" t="s">
        <v>476</v>
      </c>
      <c r="F4" s="40" t="s">
        <v>185</v>
      </c>
      <c r="G4" s="40">
        <v>8</v>
      </c>
      <c r="H4" s="40">
        <v>30</v>
      </c>
      <c r="I4" s="40">
        <v>38</v>
      </c>
      <c r="J4" s="163">
        <v>410700</v>
      </c>
      <c r="K4" s="163">
        <v>342250</v>
      </c>
      <c r="L4" s="163">
        <v>222462</v>
      </c>
      <c r="M4" s="218"/>
      <c r="N4" s="1"/>
    </row>
    <row r="5" spans="1:15" ht="28.5" customHeight="1" x14ac:dyDescent="0.25">
      <c r="A5" s="186">
        <v>84</v>
      </c>
      <c r="B5" s="40" t="s">
        <v>571</v>
      </c>
      <c r="C5" s="37" t="s">
        <v>572</v>
      </c>
      <c r="D5" s="193" t="s">
        <v>114</v>
      </c>
      <c r="E5" s="40" t="s">
        <v>377</v>
      </c>
      <c r="F5" s="40" t="s">
        <v>291</v>
      </c>
      <c r="G5" s="40">
        <v>8</v>
      </c>
      <c r="H5" s="40">
        <v>30</v>
      </c>
      <c r="I5" s="40">
        <v>38</v>
      </c>
      <c r="J5" s="157">
        <v>380800</v>
      </c>
      <c r="K5" s="157">
        <v>317333.33</v>
      </c>
      <c r="L5" s="157">
        <v>206267</v>
      </c>
      <c r="M5" s="218"/>
      <c r="N5" s="10"/>
    </row>
    <row r="6" spans="1:15" s="165" customFormat="1" ht="28.5" customHeight="1" x14ac:dyDescent="0.25">
      <c r="A6" s="186">
        <v>2</v>
      </c>
      <c r="B6" s="40" t="s">
        <v>378</v>
      </c>
      <c r="C6" s="37" t="s">
        <v>379</v>
      </c>
      <c r="D6" s="193" t="s">
        <v>240</v>
      </c>
      <c r="E6" s="40" t="s">
        <v>377</v>
      </c>
      <c r="F6" s="40" t="s">
        <v>119</v>
      </c>
      <c r="G6" s="40">
        <v>12</v>
      </c>
      <c r="H6" s="40">
        <v>25</v>
      </c>
      <c r="I6" s="40">
        <v>37</v>
      </c>
      <c r="J6" s="163">
        <v>123140</v>
      </c>
      <c r="K6" s="192">
        <v>102616.67</v>
      </c>
      <c r="L6" s="163">
        <v>66701</v>
      </c>
      <c r="M6" s="218"/>
      <c r="N6" s="1"/>
      <c r="O6" s="27"/>
    </row>
    <row r="7" spans="1:15" ht="24.95" customHeight="1" x14ac:dyDescent="0.25">
      <c r="A7" s="186">
        <v>57</v>
      </c>
      <c r="B7" s="40" t="s">
        <v>508</v>
      </c>
      <c r="C7" s="37" t="s">
        <v>509</v>
      </c>
      <c r="D7" s="193" t="s">
        <v>87</v>
      </c>
      <c r="E7" s="40" t="s">
        <v>411</v>
      </c>
      <c r="F7" s="40" t="s">
        <v>208</v>
      </c>
      <c r="G7" s="40">
        <v>12</v>
      </c>
      <c r="H7" s="40">
        <v>25</v>
      </c>
      <c r="I7" s="40">
        <v>37</v>
      </c>
      <c r="J7" s="163">
        <v>214000</v>
      </c>
      <c r="K7" s="163">
        <v>178333.33</v>
      </c>
      <c r="L7" s="163">
        <v>115917</v>
      </c>
      <c r="M7" s="218"/>
      <c r="N7" s="10"/>
    </row>
    <row r="8" spans="1:15" ht="30.75" customHeight="1" x14ac:dyDescent="0.25">
      <c r="A8" s="186">
        <v>65</v>
      </c>
      <c r="B8" s="40" t="s">
        <v>526</v>
      </c>
      <c r="C8" s="37" t="s">
        <v>527</v>
      </c>
      <c r="D8" s="193" t="s">
        <v>516</v>
      </c>
      <c r="E8" s="40" t="s">
        <v>411</v>
      </c>
      <c r="F8" s="40" t="s">
        <v>528</v>
      </c>
      <c r="G8" s="40">
        <v>12</v>
      </c>
      <c r="H8" s="40">
        <v>25</v>
      </c>
      <c r="I8" s="40">
        <v>37</v>
      </c>
      <c r="J8" s="163">
        <v>95000</v>
      </c>
      <c r="K8" s="163">
        <v>79166.67</v>
      </c>
      <c r="L8" s="163">
        <v>51458</v>
      </c>
      <c r="M8" s="218"/>
      <c r="N8" s="10"/>
    </row>
    <row r="9" spans="1:15" ht="24.95" customHeight="1" x14ac:dyDescent="0.25">
      <c r="A9" s="186">
        <v>77</v>
      </c>
      <c r="B9" s="40" t="s">
        <v>555</v>
      </c>
      <c r="C9" s="37" t="s">
        <v>556</v>
      </c>
      <c r="D9" s="193" t="s">
        <v>91</v>
      </c>
      <c r="E9" s="40" t="s">
        <v>377</v>
      </c>
      <c r="F9" s="40" t="s">
        <v>427</v>
      </c>
      <c r="G9" s="40">
        <v>7</v>
      </c>
      <c r="H9" s="40">
        <v>30</v>
      </c>
      <c r="I9" s="40">
        <v>37</v>
      </c>
      <c r="J9" s="163">
        <v>40999</v>
      </c>
      <c r="K9" s="163">
        <v>34165.83</v>
      </c>
      <c r="L9" s="163">
        <v>22208</v>
      </c>
      <c r="M9" s="218"/>
      <c r="N9" s="10"/>
    </row>
    <row r="10" spans="1:15" ht="33" customHeight="1" x14ac:dyDescent="0.25">
      <c r="A10" s="186">
        <v>15</v>
      </c>
      <c r="B10" s="40" t="s">
        <v>409</v>
      </c>
      <c r="C10" s="37" t="s">
        <v>410</v>
      </c>
      <c r="D10" s="193" t="s">
        <v>240</v>
      </c>
      <c r="E10" s="151" t="s">
        <v>411</v>
      </c>
      <c r="F10" s="40" t="s">
        <v>88</v>
      </c>
      <c r="G10" s="40">
        <v>11</v>
      </c>
      <c r="H10" s="40">
        <v>25</v>
      </c>
      <c r="I10" s="40">
        <v>36</v>
      </c>
      <c r="J10" s="163">
        <v>496800</v>
      </c>
      <c r="K10" s="163">
        <v>414000</v>
      </c>
      <c r="L10" s="163">
        <v>269100</v>
      </c>
      <c r="M10" s="218"/>
      <c r="N10" s="1"/>
    </row>
    <row r="11" spans="1:15" ht="33.75" customHeight="1" x14ac:dyDescent="0.25">
      <c r="A11" s="186">
        <v>22</v>
      </c>
      <c r="B11" s="40" t="s">
        <v>428</v>
      </c>
      <c r="C11" s="37" t="s">
        <v>429</v>
      </c>
      <c r="D11" s="193" t="s">
        <v>356</v>
      </c>
      <c r="E11" s="40" t="s">
        <v>377</v>
      </c>
      <c r="F11" s="40" t="s">
        <v>338</v>
      </c>
      <c r="G11" s="40">
        <v>8</v>
      </c>
      <c r="H11" s="40">
        <v>28</v>
      </c>
      <c r="I11" s="40">
        <v>36</v>
      </c>
      <c r="J11" s="163">
        <v>128200</v>
      </c>
      <c r="K11" s="163">
        <v>106833.33</v>
      </c>
      <c r="L11" s="163">
        <v>69442</v>
      </c>
      <c r="M11" s="218"/>
      <c r="N11" s="1"/>
    </row>
    <row r="12" spans="1:15" ht="24.95" customHeight="1" x14ac:dyDescent="0.25">
      <c r="A12" s="194">
        <v>30</v>
      </c>
      <c r="B12" s="151" t="s">
        <v>445</v>
      </c>
      <c r="C12" s="37" t="s">
        <v>446</v>
      </c>
      <c r="D12" s="164" t="s">
        <v>245</v>
      </c>
      <c r="E12" s="40" t="s">
        <v>447</v>
      </c>
      <c r="F12" s="151" t="s">
        <v>174</v>
      </c>
      <c r="G12" s="28">
        <v>8</v>
      </c>
      <c r="H12" s="28">
        <v>28</v>
      </c>
      <c r="I12" s="28">
        <v>36</v>
      </c>
      <c r="J12" s="157">
        <v>380000</v>
      </c>
      <c r="K12" s="157">
        <v>316666.67</v>
      </c>
      <c r="L12" s="157">
        <v>205833</v>
      </c>
      <c r="M12" s="11"/>
      <c r="N12" s="1"/>
    </row>
    <row r="13" spans="1:15" ht="34.5" customHeight="1" x14ac:dyDescent="0.25">
      <c r="A13" s="186">
        <v>58</v>
      </c>
      <c r="B13" s="40" t="s">
        <v>510</v>
      </c>
      <c r="C13" s="37" t="s">
        <v>511</v>
      </c>
      <c r="D13" s="193" t="s">
        <v>496</v>
      </c>
      <c r="E13" s="151" t="s">
        <v>476</v>
      </c>
      <c r="F13" s="40" t="s">
        <v>427</v>
      </c>
      <c r="G13" s="40">
        <v>6</v>
      </c>
      <c r="H13" s="40">
        <v>30</v>
      </c>
      <c r="I13" s="40">
        <v>36</v>
      </c>
      <c r="J13" s="163">
        <v>410700</v>
      </c>
      <c r="K13" s="163">
        <v>342250</v>
      </c>
      <c r="L13" s="163">
        <v>222462</v>
      </c>
      <c r="M13" s="218"/>
      <c r="N13" s="10"/>
    </row>
    <row r="14" spans="1:15" ht="27.75" customHeight="1" x14ac:dyDescent="0.25">
      <c r="A14" s="28">
        <v>61</v>
      </c>
      <c r="B14" s="151" t="s">
        <v>518</v>
      </c>
      <c r="C14" s="150" t="s">
        <v>519</v>
      </c>
      <c r="D14" s="164" t="s">
        <v>496</v>
      </c>
      <c r="E14" s="151" t="s">
        <v>411</v>
      </c>
      <c r="F14" s="28" t="s">
        <v>185</v>
      </c>
      <c r="G14" s="28">
        <v>11</v>
      </c>
      <c r="H14" s="28">
        <v>25</v>
      </c>
      <c r="I14" s="28">
        <v>36</v>
      </c>
      <c r="J14" s="157">
        <v>214000</v>
      </c>
      <c r="K14" s="157">
        <v>178333.33</v>
      </c>
      <c r="L14" s="157">
        <v>115917</v>
      </c>
      <c r="M14" s="11"/>
      <c r="N14" s="37"/>
    </row>
    <row r="15" spans="1:15" ht="27.75" customHeight="1" x14ac:dyDescent="0.25">
      <c r="A15" s="186">
        <v>78</v>
      </c>
      <c r="B15" s="40" t="s">
        <v>557</v>
      </c>
      <c r="C15" s="37" t="s">
        <v>558</v>
      </c>
      <c r="D15" s="193" t="s">
        <v>142</v>
      </c>
      <c r="E15" s="40" t="s">
        <v>411</v>
      </c>
      <c r="F15" s="40" t="s">
        <v>559</v>
      </c>
      <c r="G15" s="40">
        <v>8</v>
      </c>
      <c r="H15" s="40">
        <v>28</v>
      </c>
      <c r="I15" s="40">
        <v>36</v>
      </c>
      <c r="J15" s="163">
        <v>214000</v>
      </c>
      <c r="K15" s="163">
        <v>178333.33</v>
      </c>
      <c r="L15" s="163">
        <v>115917</v>
      </c>
      <c r="M15" s="218"/>
      <c r="N15" s="10"/>
    </row>
    <row r="16" spans="1:15" ht="27.75" customHeight="1" x14ac:dyDescent="0.25">
      <c r="A16" s="186">
        <v>83</v>
      </c>
      <c r="B16" s="40" t="s">
        <v>569</v>
      </c>
      <c r="C16" s="37" t="s">
        <v>570</v>
      </c>
      <c r="D16" s="193" t="s">
        <v>135</v>
      </c>
      <c r="E16" s="40" t="s">
        <v>377</v>
      </c>
      <c r="F16" s="40" t="s">
        <v>212</v>
      </c>
      <c r="G16" s="40">
        <v>11</v>
      </c>
      <c r="H16" s="40">
        <v>25</v>
      </c>
      <c r="I16" s="40">
        <v>36</v>
      </c>
      <c r="J16" s="163">
        <v>125300</v>
      </c>
      <c r="K16" s="163">
        <v>104416.67</v>
      </c>
      <c r="L16" s="163">
        <v>67871</v>
      </c>
      <c r="M16" s="218"/>
      <c r="N16" s="10"/>
    </row>
    <row r="17" spans="1:31" ht="27.75" customHeight="1" x14ac:dyDescent="0.25">
      <c r="A17" s="186">
        <v>32</v>
      </c>
      <c r="B17" s="40" t="s">
        <v>450</v>
      </c>
      <c r="C17" s="37" t="s">
        <v>451</v>
      </c>
      <c r="D17" s="193" t="s">
        <v>245</v>
      </c>
      <c r="E17" s="40" t="s">
        <v>411</v>
      </c>
      <c r="F17" s="40" t="s">
        <v>226</v>
      </c>
      <c r="G17" s="40">
        <v>10</v>
      </c>
      <c r="H17" s="40">
        <v>25</v>
      </c>
      <c r="I17" s="40">
        <v>35</v>
      </c>
      <c r="J17" s="163">
        <v>240000</v>
      </c>
      <c r="K17" s="163">
        <v>200000</v>
      </c>
      <c r="L17" s="163">
        <v>130000</v>
      </c>
      <c r="M17" s="218"/>
      <c r="N17" s="1"/>
    </row>
    <row r="18" spans="1:31" s="20" customFormat="1" ht="27.75" customHeight="1" x14ac:dyDescent="0.25">
      <c r="A18" s="186">
        <v>51</v>
      </c>
      <c r="B18" s="40" t="s">
        <v>494</v>
      </c>
      <c r="C18" s="37" t="s">
        <v>495</v>
      </c>
      <c r="D18" s="193" t="s">
        <v>496</v>
      </c>
      <c r="E18" s="40" t="s">
        <v>411</v>
      </c>
      <c r="F18" s="40" t="s">
        <v>119</v>
      </c>
      <c r="G18" s="40">
        <v>10</v>
      </c>
      <c r="H18" s="40">
        <v>25</v>
      </c>
      <c r="I18" s="40">
        <v>35</v>
      </c>
      <c r="J18" s="163">
        <v>255000</v>
      </c>
      <c r="K18" s="192">
        <v>212500</v>
      </c>
      <c r="L18" s="163">
        <v>138125</v>
      </c>
      <c r="M18" s="218"/>
      <c r="N18" s="10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1:31" s="27" customFormat="1" ht="27.75" customHeight="1" x14ac:dyDescent="0.25">
      <c r="A19" s="186">
        <v>8</v>
      </c>
      <c r="B19" s="40" t="s">
        <v>394</v>
      </c>
      <c r="C19" s="37" t="s">
        <v>395</v>
      </c>
      <c r="D19" s="193" t="s">
        <v>240</v>
      </c>
      <c r="E19" s="40" t="s">
        <v>261</v>
      </c>
      <c r="F19" s="40" t="s">
        <v>111</v>
      </c>
      <c r="G19" s="40">
        <v>8</v>
      </c>
      <c r="H19" s="40">
        <v>25</v>
      </c>
      <c r="I19" s="40">
        <v>33</v>
      </c>
      <c r="J19" s="163">
        <v>375700</v>
      </c>
      <c r="K19" s="163">
        <v>313083.33</v>
      </c>
      <c r="L19" s="163">
        <v>203504</v>
      </c>
      <c r="M19" s="219"/>
      <c r="N19" s="1"/>
    </row>
    <row r="20" spans="1:31" ht="24.95" customHeight="1" x14ac:dyDescent="0.25">
      <c r="A20" s="28">
        <v>11</v>
      </c>
      <c r="B20" s="151" t="s">
        <v>401</v>
      </c>
      <c r="C20" s="37" t="s">
        <v>402</v>
      </c>
      <c r="D20" s="164" t="s">
        <v>240</v>
      </c>
      <c r="E20" s="40" t="s">
        <v>261</v>
      </c>
      <c r="F20" s="151" t="s">
        <v>216</v>
      </c>
      <c r="G20" s="28">
        <v>8</v>
      </c>
      <c r="H20" s="28">
        <v>25</v>
      </c>
      <c r="I20" s="28">
        <v>33</v>
      </c>
      <c r="J20" s="152">
        <v>375700</v>
      </c>
      <c r="K20" s="152">
        <v>313083.33</v>
      </c>
      <c r="L20" s="152">
        <v>203504</v>
      </c>
      <c r="M20" s="11"/>
      <c r="N20" s="1"/>
    </row>
    <row r="21" spans="1:31" ht="24.95" customHeight="1" x14ac:dyDescent="0.25">
      <c r="A21" s="186">
        <v>20</v>
      </c>
      <c r="B21" s="40" t="s">
        <v>423</v>
      </c>
      <c r="C21" s="37" t="s">
        <v>424</v>
      </c>
      <c r="D21" s="193" t="s">
        <v>356</v>
      </c>
      <c r="E21" s="40" t="s">
        <v>377</v>
      </c>
      <c r="F21" s="40" t="s">
        <v>338</v>
      </c>
      <c r="G21" s="40">
        <v>8</v>
      </c>
      <c r="H21" s="40">
        <v>25</v>
      </c>
      <c r="I21" s="40">
        <v>33</v>
      </c>
      <c r="J21" s="163">
        <v>446600</v>
      </c>
      <c r="K21" s="163">
        <v>372166.67</v>
      </c>
      <c r="L21" s="163">
        <v>241908</v>
      </c>
      <c r="M21" s="218"/>
      <c r="N21" s="1"/>
    </row>
    <row r="22" spans="1:31" ht="24.95" customHeight="1" x14ac:dyDescent="0.25">
      <c r="A22" s="186">
        <v>24</v>
      </c>
      <c r="B22" s="40" t="s">
        <v>432</v>
      </c>
      <c r="C22" s="37" t="s">
        <v>433</v>
      </c>
      <c r="D22" s="193" t="s">
        <v>356</v>
      </c>
      <c r="E22" s="40" t="s">
        <v>411</v>
      </c>
      <c r="F22" s="40" t="s">
        <v>434</v>
      </c>
      <c r="G22" s="40">
        <v>8</v>
      </c>
      <c r="H22" s="40">
        <v>25</v>
      </c>
      <c r="I22" s="40">
        <v>33</v>
      </c>
      <c r="J22" s="163">
        <v>172080</v>
      </c>
      <c r="K22" s="192">
        <v>143400</v>
      </c>
      <c r="L22" s="163">
        <v>93210</v>
      </c>
      <c r="M22" s="218"/>
      <c r="N22" s="1"/>
    </row>
    <row r="23" spans="1:31" ht="24.95" customHeight="1" x14ac:dyDescent="0.25">
      <c r="A23" s="194">
        <v>28</v>
      </c>
      <c r="B23" s="151" t="s">
        <v>441</v>
      </c>
      <c r="C23" s="37" t="s">
        <v>442</v>
      </c>
      <c r="D23" s="195" t="s">
        <v>245</v>
      </c>
      <c r="E23" s="151" t="s">
        <v>382</v>
      </c>
      <c r="F23" s="151" t="s">
        <v>96</v>
      </c>
      <c r="G23" s="151">
        <v>3</v>
      </c>
      <c r="H23" s="151">
        <v>30</v>
      </c>
      <c r="I23" s="151">
        <v>33</v>
      </c>
      <c r="J23" s="154">
        <v>410700</v>
      </c>
      <c r="K23" s="154">
        <v>342250</v>
      </c>
      <c r="L23" s="154">
        <v>222462</v>
      </c>
      <c r="M23" s="11"/>
      <c r="N23" s="1"/>
    </row>
    <row r="24" spans="1:31" ht="24.95" customHeight="1" x14ac:dyDescent="0.25">
      <c r="A24" s="186">
        <v>38</v>
      </c>
      <c r="B24" s="40" t="s">
        <v>463</v>
      </c>
      <c r="C24" s="37" t="s">
        <v>464</v>
      </c>
      <c r="D24" s="193" t="s">
        <v>83</v>
      </c>
      <c r="E24" s="151" t="s">
        <v>377</v>
      </c>
      <c r="F24" s="40" t="s">
        <v>185</v>
      </c>
      <c r="G24" s="40">
        <v>8</v>
      </c>
      <c r="H24" s="40">
        <v>25</v>
      </c>
      <c r="I24" s="40">
        <v>33</v>
      </c>
      <c r="J24" s="163">
        <v>47000</v>
      </c>
      <c r="K24" s="163">
        <v>39166.67</v>
      </c>
      <c r="L24" s="163">
        <v>25458</v>
      </c>
      <c r="M24" s="218"/>
      <c r="N24" s="1"/>
    </row>
    <row r="25" spans="1:31" ht="24.95" customHeight="1" x14ac:dyDescent="0.25">
      <c r="A25" s="194">
        <v>55</v>
      </c>
      <c r="B25" s="151" t="s">
        <v>504</v>
      </c>
      <c r="C25" s="28" t="s">
        <v>505</v>
      </c>
      <c r="D25" s="195" t="s">
        <v>123</v>
      </c>
      <c r="E25" s="151" t="s">
        <v>377</v>
      </c>
      <c r="F25" s="151" t="s">
        <v>111</v>
      </c>
      <c r="G25" s="151">
        <v>3</v>
      </c>
      <c r="H25" s="151">
        <v>30</v>
      </c>
      <c r="I25" s="151">
        <v>33</v>
      </c>
      <c r="J25" s="154">
        <v>125300</v>
      </c>
      <c r="K25" s="154">
        <v>104416.67</v>
      </c>
      <c r="L25" s="154">
        <v>67871</v>
      </c>
      <c r="M25" s="220"/>
      <c r="N25" s="10"/>
    </row>
    <row r="26" spans="1:31" ht="24.95" customHeight="1" x14ac:dyDescent="0.25">
      <c r="A26" s="28">
        <v>64</v>
      </c>
      <c r="B26" s="151" t="s">
        <v>524</v>
      </c>
      <c r="C26" s="150" t="s">
        <v>525</v>
      </c>
      <c r="D26" s="164" t="s">
        <v>365</v>
      </c>
      <c r="E26" s="151" t="s">
        <v>377</v>
      </c>
      <c r="F26" s="151" t="s">
        <v>96</v>
      </c>
      <c r="G26" s="28">
        <v>3</v>
      </c>
      <c r="H26" s="28">
        <v>30</v>
      </c>
      <c r="I26" s="28">
        <v>33</v>
      </c>
      <c r="J26" s="152">
        <v>40999</v>
      </c>
      <c r="K26" s="152">
        <v>34165.83</v>
      </c>
      <c r="L26" s="152">
        <v>22208</v>
      </c>
      <c r="M26" s="220"/>
      <c r="N26" s="28"/>
    </row>
    <row r="27" spans="1:31" ht="24.95" customHeight="1" x14ac:dyDescent="0.25">
      <c r="A27" s="186">
        <v>71</v>
      </c>
      <c r="B27" s="40" t="s">
        <v>540</v>
      </c>
      <c r="C27" s="37" t="s">
        <v>541</v>
      </c>
      <c r="D27" s="193" t="s">
        <v>257</v>
      </c>
      <c r="E27" s="40" t="s">
        <v>377</v>
      </c>
      <c r="F27" s="40" t="s">
        <v>427</v>
      </c>
      <c r="G27" s="40">
        <v>8</v>
      </c>
      <c r="H27" s="40">
        <v>25</v>
      </c>
      <c r="I27" s="40">
        <v>33</v>
      </c>
      <c r="J27" s="163">
        <v>36999</v>
      </c>
      <c r="K27" s="163">
        <v>30832.5</v>
      </c>
      <c r="L27" s="163">
        <v>20041</v>
      </c>
      <c r="M27" s="218"/>
      <c r="N27" s="10"/>
    </row>
    <row r="28" spans="1:31" ht="24.95" customHeight="1" x14ac:dyDescent="0.25">
      <c r="A28" s="186">
        <v>79</v>
      </c>
      <c r="B28" s="40" t="s">
        <v>560</v>
      </c>
      <c r="C28" s="37" t="s">
        <v>561</v>
      </c>
      <c r="D28" s="193" t="s">
        <v>155</v>
      </c>
      <c r="E28" s="40" t="s">
        <v>377</v>
      </c>
      <c r="F28" s="40" t="s">
        <v>149</v>
      </c>
      <c r="G28" s="40">
        <v>8</v>
      </c>
      <c r="H28" s="40">
        <v>25</v>
      </c>
      <c r="I28" s="40">
        <v>33</v>
      </c>
      <c r="J28" s="163">
        <v>40999</v>
      </c>
      <c r="K28" s="163">
        <v>34165.83</v>
      </c>
      <c r="L28" s="163">
        <v>22208</v>
      </c>
      <c r="M28" s="218"/>
      <c r="N28" s="10"/>
    </row>
    <row r="29" spans="1:31" ht="24.95" customHeight="1" x14ac:dyDescent="0.25">
      <c r="A29" s="186">
        <v>88</v>
      </c>
      <c r="B29" s="40" t="s">
        <v>579</v>
      </c>
      <c r="C29" s="37" t="s">
        <v>580</v>
      </c>
      <c r="D29" s="193" t="s">
        <v>131</v>
      </c>
      <c r="E29" s="40" t="s">
        <v>377</v>
      </c>
      <c r="F29" s="40" t="s">
        <v>119</v>
      </c>
      <c r="G29" s="40">
        <v>8</v>
      </c>
      <c r="H29" s="40">
        <v>25</v>
      </c>
      <c r="I29" s="40">
        <v>33</v>
      </c>
      <c r="J29" s="163">
        <v>40999</v>
      </c>
      <c r="K29" s="163">
        <v>34165.83</v>
      </c>
      <c r="L29" s="163">
        <v>22208</v>
      </c>
      <c r="M29" s="218"/>
      <c r="N29" s="10"/>
    </row>
    <row r="30" spans="1:31" ht="30.75" customHeight="1" x14ac:dyDescent="0.25">
      <c r="A30" s="186">
        <v>7</v>
      </c>
      <c r="B30" s="40" t="s">
        <v>392</v>
      </c>
      <c r="C30" s="37" t="s">
        <v>393</v>
      </c>
      <c r="D30" s="193" t="s">
        <v>240</v>
      </c>
      <c r="E30" s="40" t="s">
        <v>377</v>
      </c>
      <c r="F30" s="40" t="s">
        <v>192</v>
      </c>
      <c r="G30" s="40">
        <v>7</v>
      </c>
      <c r="H30" s="40">
        <v>25</v>
      </c>
      <c r="I30" s="40">
        <v>32</v>
      </c>
      <c r="J30" s="163">
        <v>75500</v>
      </c>
      <c r="K30" s="163">
        <v>62916.67</v>
      </c>
      <c r="L30" s="163">
        <v>40896</v>
      </c>
      <c r="M30" s="219"/>
      <c r="N30" s="1"/>
    </row>
    <row r="31" spans="1:31" ht="40.5" customHeight="1" x14ac:dyDescent="0.25">
      <c r="A31" s="28">
        <v>45</v>
      </c>
      <c r="B31" s="151" t="s">
        <v>479</v>
      </c>
      <c r="C31" s="150" t="s">
        <v>480</v>
      </c>
      <c r="D31" s="164" t="s">
        <v>83</v>
      </c>
      <c r="E31" s="151" t="s">
        <v>411</v>
      </c>
      <c r="F31" s="151" t="s">
        <v>481</v>
      </c>
      <c r="G31" s="28">
        <v>7</v>
      </c>
      <c r="H31" s="28">
        <v>25</v>
      </c>
      <c r="I31" s="28">
        <v>32</v>
      </c>
      <c r="J31" s="152">
        <v>214000</v>
      </c>
      <c r="K31" s="152">
        <v>178333.33</v>
      </c>
      <c r="L31" s="157">
        <v>115917</v>
      </c>
      <c r="M31" s="11"/>
      <c r="N31" s="1"/>
    </row>
    <row r="32" spans="1:31" ht="29.25" customHeight="1" x14ac:dyDescent="0.25">
      <c r="A32" s="186">
        <v>48</v>
      </c>
      <c r="B32" s="40" t="s">
        <v>487</v>
      </c>
      <c r="C32" s="37" t="s">
        <v>488</v>
      </c>
      <c r="D32" s="193" t="s">
        <v>257</v>
      </c>
      <c r="E32" s="40" t="s">
        <v>489</v>
      </c>
      <c r="F32" s="40" t="s">
        <v>481</v>
      </c>
      <c r="G32" s="40">
        <v>17</v>
      </c>
      <c r="H32" s="40">
        <v>15</v>
      </c>
      <c r="I32" s="40">
        <v>32</v>
      </c>
      <c r="J32" s="163">
        <v>83500</v>
      </c>
      <c r="K32" s="163">
        <v>69583.33</v>
      </c>
      <c r="L32" s="163">
        <v>45229</v>
      </c>
      <c r="M32" s="218"/>
      <c r="N32" s="1"/>
    </row>
    <row r="33" spans="1:14" ht="24" customHeight="1" x14ac:dyDescent="0.25">
      <c r="A33" s="186">
        <v>49</v>
      </c>
      <c r="B33" s="40" t="s">
        <v>490</v>
      </c>
      <c r="C33" s="37" t="s">
        <v>491</v>
      </c>
      <c r="D33" s="193" t="s">
        <v>257</v>
      </c>
      <c r="E33" s="40" t="s">
        <v>411</v>
      </c>
      <c r="F33" s="40" t="s">
        <v>108</v>
      </c>
      <c r="G33" s="40">
        <v>7</v>
      </c>
      <c r="H33" s="40">
        <v>25</v>
      </c>
      <c r="I33" s="40">
        <v>32</v>
      </c>
      <c r="J33" s="163">
        <v>255000</v>
      </c>
      <c r="K33" s="163">
        <v>212500</v>
      </c>
      <c r="L33" s="163">
        <v>138125</v>
      </c>
      <c r="M33" s="218"/>
      <c r="N33" s="19"/>
    </row>
    <row r="34" spans="1:14" ht="36" customHeight="1" x14ac:dyDescent="0.25">
      <c r="A34" s="186">
        <v>63</v>
      </c>
      <c r="B34" s="40" t="s">
        <v>522</v>
      </c>
      <c r="C34" s="37" t="s">
        <v>523</v>
      </c>
      <c r="D34" s="193" t="s">
        <v>365</v>
      </c>
      <c r="E34" s="151" t="s">
        <v>377</v>
      </c>
      <c r="F34" s="40" t="s">
        <v>481</v>
      </c>
      <c r="G34" s="40">
        <v>7</v>
      </c>
      <c r="H34" s="40">
        <v>25</v>
      </c>
      <c r="I34" s="40">
        <v>32</v>
      </c>
      <c r="J34" s="163">
        <v>380800</v>
      </c>
      <c r="K34" s="163">
        <v>317333.33</v>
      </c>
      <c r="L34" s="163">
        <v>206267</v>
      </c>
      <c r="M34" s="218"/>
      <c r="N34" s="10"/>
    </row>
    <row r="35" spans="1:14" ht="24.95" customHeight="1" x14ac:dyDescent="0.25">
      <c r="A35" s="186">
        <v>68</v>
      </c>
      <c r="B35" s="40" t="s">
        <v>533</v>
      </c>
      <c r="C35" s="37" t="s">
        <v>534</v>
      </c>
      <c r="D35" s="193" t="s">
        <v>535</v>
      </c>
      <c r="E35" s="40" t="s">
        <v>377</v>
      </c>
      <c r="F35" s="40" t="s">
        <v>143</v>
      </c>
      <c r="G35" s="40">
        <v>7</v>
      </c>
      <c r="H35" s="40">
        <v>25</v>
      </c>
      <c r="I35" s="40">
        <v>32</v>
      </c>
      <c r="J35" s="163">
        <v>40999</v>
      </c>
      <c r="K35" s="163">
        <v>34165.83</v>
      </c>
      <c r="L35" s="163">
        <v>22208</v>
      </c>
      <c r="M35" s="218"/>
      <c r="N35" s="10"/>
    </row>
    <row r="36" spans="1:14" ht="24.95" customHeight="1" x14ac:dyDescent="0.25">
      <c r="A36" s="186">
        <v>69</v>
      </c>
      <c r="B36" s="40" t="s">
        <v>536</v>
      </c>
      <c r="C36" s="37" t="s">
        <v>537</v>
      </c>
      <c r="D36" s="193" t="s">
        <v>535</v>
      </c>
      <c r="E36" s="40" t="s">
        <v>377</v>
      </c>
      <c r="F36" s="40" t="s">
        <v>346</v>
      </c>
      <c r="G36" s="40">
        <v>7</v>
      </c>
      <c r="H36" s="40">
        <v>25</v>
      </c>
      <c r="I36" s="40">
        <v>32</v>
      </c>
      <c r="J36" s="163">
        <v>40999</v>
      </c>
      <c r="K36" s="163">
        <v>34165.83</v>
      </c>
      <c r="L36" s="163">
        <v>22208</v>
      </c>
      <c r="M36" s="218"/>
      <c r="N36" s="10"/>
    </row>
    <row r="37" spans="1:14" ht="32.25" customHeight="1" x14ac:dyDescent="0.25">
      <c r="A37" s="186">
        <v>13</v>
      </c>
      <c r="B37" s="40" t="s">
        <v>405</v>
      </c>
      <c r="C37" s="37" t="s">
        <v>406</v>
      </c>
      <c r="D37" s="193" t="s">
        <v>240</v>
      </c>
      <c r="E37" s="40" t="s">
        <v>377</v>
      </c>
      <c r="F37" s="40" t="s">
        <v>165</v>
      </c>
      <c r="G37" s="40">
        <v>3</v>
      </c>
      <c r="H37" s="40">
        <v>28</v>
      </c>
      <c r="I37" s="40">
        <v>31</v>
      </c>
      <c r="J37" s="163">
        <v>380800</v>
      </c>
      <c r="K37" s="163">
        <v>317333.33</v>
      </c>
      <c r="L37" s="163">
        <v>206267</v>
      </c>
      <c r="M37" s="218"/>
      <c r="N37" s="1"/>
    </row>
    <row r="39" spans="1:14" ht="24.95" customHeight="1" x14ac:dyDescent="0.25">
      <c r="A39" s="186">
        <v>27</v>
      </c>
      <c r="B39" s="40" t="s">
        <v>439</v>
      </c>
      <c r="C39" s="37" t="s">
        <v>440</v>
      </c>
      <c r="D39" s="193" t="s">
        <v>356</v>
      </c>
      <c r="E39" s="40" t="s">
        <v>377</v>
      </c>
      <c r="F39" s="40" t="s">
        <v>192</v>
      </c>
      <c r="G39" s="40">
        <v>6</v>
      </c>
      <c r="H39" s="40">
        <v>25</v>
      </c>
      <c r="I39" s="40">
        <v>31</v>
      </c>
      <c r="J39" s="163">
        <v>75500</v>
      </c>
      <c r="K39" s="163">
        <v>62916.67</v>
      </c>
      <c r="L39" s="163">
        <v>40896</v>
      </c>
      <c r="M39" s="218"/>
      <c r="N39" s="1"/>
    </row>
    <row r="40" spans="1:14" ht="24.95" customHeight="1" x14ac:dyDescent="0.25">
      <c r="A40" s="186">
        <v>33</v>
      </c>
      <c r="B40" s="40" t="s">
        <v>452</v>
      </c>
      <c r="C40" s="37" t="s">
        <v>453</v>
      </c>
      <c r="D40" s="193" t="s">
        <v>245</v>
      </c>
      <c r="E40" s="40" t="s">
        <v>377</v>
      </c>
      <c r="F40" s="40" t="s">
        <v>92</v>
      </c>
      <c r="G40" s="40">
        <v>3</v>
      </c>
      <c r="H40" s="40">
        <v>28</v>
      </c>
      <c r="I40" s="40">
        <v>31</v>
      </c>
      <c r="J40" s="163">
        <v>380800</v>
      </c>
      <c r="K40" s="163">
        <v>317333.33</v>
      </c>
      <c r="L40" s="163">
        <v>206267</v>
      </c>
      <c r="M40" s="218"/>
      <c r="N40" s="1"/>
    </row>
    <row r="41" spans="1:14" ht="24.95" customHeight="1" x14ac:dyDescent="0.25">
      <c r="A41" s="28">
        <v>47</v>
      </c>
      <c r="B41" s="151" t="s">
        <v>484</v>
      </c>
      <c r="C41" s="150" t="s">
        <v>485</v>
      </c>
      <c r="D41" s="164" t="s">
        <v>257</v>
      </c>
      <c r="E41" s="151" t="s">
        <v>411</v>
      </c>
      <c r="F41" s="151" t="s">
        <v>486</v>
      </c>
      <c r="G41" s="28">
        <v>6</v>
      </c>
      <c r="H41" s="28">
        <v>25</v>
      </c>
      <c r="I41" s="28">
        <v>31</v>
      </c>
      <c r="J41" s="157">
        <v>162500</v>
      </c>
      <c r="K41" s="157">
        <v>135416.67000000001</v>
      </c>
      <c r="L41" s="157">
        <v>88021</v>
      </c>
      <c r="M41" s="11"/>
      <c r="N41" s="10"/>
    </row>
    <row r="42" spans="1:14" ht="24.95" customHeight="1" x14ac:dyDescent="0.25">
      <c r="A42" s="186">
        <v>59</v>
      </c>
      <c r="B42" s="40" t="s">
        <v>512</v>
      </c>
      <c r="C42" s="37" t="s">
        <v>513</v>
      </c>
      <c r="D42" s="193" t="s">
        <v>87</v>
      </c>
      <c r="E42" s="40" t="s">
        <v>377</v>
      </c>
      <c r="F42" s="40" t="s">
        <v>136</v>
      </c>
      <c r="G42" s="40">
        <v>3</v>
      </c>
      <c r="H42" s="40">
        <v>28</v>
      </c>
      <c r="I42" s="40">
        <v>31</v>
      </c>
      <c r="J42" s="163">
        <v>75500</v>
      </c>
      <c r="K42" s="163">
        <v>62916.67</v>
      </c>
      <c r="L42" s="163">
        <v>40896</v>
      </c>
      <c r="M42" s="218"/>
      <c r="N42" s="10"/>
    </row>
    <row r="43" spans="1:14" ht="24.95" customHeight="1" x14ac:dyDescent="0.25">
      <c r="A43" s="186">
        <v>81</v>
      </c>
      <c r="B43" s="40" t="s">
        <v>565</v>
      </c>
      <c r="C43" s="37" t="s">
        <v>566</v>
      </c>
      <c r="D43" s="193" t="s">
        <v>564</v>
      </c>
      <c r="E43" s="40" t="s">
        <v>377</v>
      </c>
      <c r="F43" s="40" t="s">
        <v>174</v>
      </c>
      <c r="G43" s="40">
        <v>6</v>
      </c>
      <c r="H43" s="40">
        <v>25</v>
      </c>
      <c r="I43" s="40">
        <v>31</v>
      </c>
      <c r="J43" s="163">
        <v>39500</v>
      </c>
      <c r="K43" s="163">
        <v>32916.67</v>
      </c>
      <c r="L43" s="163">
        <v>21396</v>
      </c>
      <c r="M43" s="218"/>
      <c r="N43" s="10"/>
    </row>
    <row r="44" spans="1:14" ht="24.95" customHeight="1" x14ac:dyDescent="0.25">
      <c r="A44" s="28">
        <v>1</v>
      </c>
      <c r="B44" s="151" t="s">
        <v>375</v>
      </c>
      <c r="C44" s="150" t="s">
        <v>376</v>
      </c>
      <c r="D44" s="164" t="s">
        <v>240</v>
      </c>
      <c r="E44" s="28" t="s">
        <v>377</v>
      </c>
      <c r="F44" s="151" t="s">
        <v>235</v>
      </c>
      <c r="G44" s="28">
        <v>3</v>
      </c>
      <c r="H44" s="28">
        <v>25</v>
      </c>
      <c r="I44" s="28">
        <v>28</v>
      </c>
      <c r="J44" s="157">
        <v>75500</v>
      </c>
      <c r="K44" s="157">
        <v>62916.67</v>
      </c>
      <c r="L44" s="157">
        <v>40896</v>
      </c>
      <c r="M44" s="11"/>
      <c r="N44" s="1"/>
    </row>
    <row r="45" spans="1:14" ht="24.95" customHeight="1" x14ac:dyDescent="0.25">
      <c r="A45" s="186">
        <v>3</v>
      </c>
      <c r="B45" s="40" t="s">
        <v>380</v>
      </c>
      <c r="C45" s="37" t="s">
        <v>381</v>
      </c>
      <c r="D45" s="193" t="s">
        <v>240</v>
      </c>
      <c r="E45" s="40" t="s">
        <v>382</v>
      </c>
      <c r="F45" s="40" t="s">
        <v>383</v>
      </c>
      <c r="G45" s="40">
        <v>3</v>
      </c>
      <c r="H45" s="40">
        <v>25</v>
      </c>
      <c r="I45" s="40">
        <v>28</v>
      </c>
      <c r="J45" s="163">
        <v>410700</v>
      </c>
      <c r="K45" s="163">
        <v>342250</v>
      </c>
      <c r="L45" s="163">
        <v>222462</v>
      </c>
      <c r="M45" s="218"/>
      <c r="N45" s="1"/>
    </row>
    <row r="46" spans="1:14" ht="24.95" customHeight="1" x14ac:dyDescent="0.25">
      <c r="A46" s="186">
        <v>4</v>
      </c>
      <c r="B46" s="40" t="s">
        <v>384</v>
      </c>
      <c r="C46" s="37" t="s">
        <v>385</v>
      </c>
      <c r="D46" s="193" t="s">
        <v>240</v>
      </c>
      <c r="E46" s="40" t="s">
        <v>386</v>
      </c>
      <c r="F46" s="40" t="s">
        <v>387</v>
      </c>
      <c r="G46" s="40">
        <v>3</v>
      </c>
      <c r="H46" s="40">
        <v>25</v>
      </c>
      <c r="I46" s="40">
        <v>28</v>
      </c>
      <c r="J46" s="163">
        <v>95000</v>
      </c>
      <c r="K46" s="163">
        <v>79166.67</v>
      </c>
      <c r="L46" s="163">
        <v>51458</v>
      </c>
      <c r="M46" s="218"/>
      <c r="N46" s="1"/>
    </row>
    <row r="47" spans="1:14" ht="24.95" customHeight="1" x14ac:dyDescent="0.25">
      <c r="A47" s="186">
        <v>5</v>
      </c>
      <c r="B47" s="40" t="s">
        <v>388</v>
      </c>
      <c r="C47" s="37" t="s">
        <v>389</v>
      </c>
      <c r="D47" s="193" t="s">
        <v>240</v>
      </c>
      <c r="E47" s="40" t="s">
        <v>377</v>
      </c>
      <c r="F47" s="40" t="s">
        <v>351</v>
      </c>
      <c r="G47" s="40">
        <v>3</v>
      </c>
      <c r="H47" s="40">
        <v>25</v>
      </c>
      <c r="I47" s="40">
        <v>28</v>
      </c>
      <c r="J47" s="163">
        <v>380800</v>
      </c>
      <c r="K47" s="192">
        <v>317333.33</v>
      </c>
      <c r="L47" s="163">
        <v>206267</v>
      </c>
      <c r="M47" s="218"/>
      <c r="N47" s="1"/>
    </row>
    <row r="48" spans="1:14" s="27" customFormat="1" ht="30.75" customHeight="1" x14ac:dyDescent="0.25">
      <c r="A48" s="186">
        <v>6</v>
      </c>
      <c r="B48" s="40" t="s">
        <v>390</v>
      </c>
      <c r="C48" s="37" t="s">
        <v>391</v>
      </c>
      <c r="D48" s="193" t="s">
        <v>240</v>
      </c>
      <c r="E48" s="40" t="s">
        <v>382</v>
      </c>
      <c r="F48" s="40" t="s">
        <v>119</v>
      </c>
      <c r="G48" s="40">
        <v>3</v>
      </c>
      <c r="H48" s="40">
        <v>25</v>
      </c>
      <c r="I48" s="40">
        <v>28</v>
      </c>
      <c r="J48" s="163">
        <v>410700</v>
      </c>
      <c r="K48" s="192">
        <v>342250</v>
      </c>
      <c r="L48" s="163">
        <v>222462</v>
      </c>
      <c r="M48" s="218"/>
      <c r="N48" s="1"/>
    </row>
    <row r="49" spans="1:20" s="27" customFormat="1" ht="27" customHeight="1" x14ac:dyDescent="0.25">
      <c r="A49" s="186">
        <v>9</v>
      </c>
      <c r="B49" s="40" t="s">
        <v>396</v>
      </c>
      <c r="C49" s="37" t="s">
        <v>397</v>
      </c>
      <c r="D49" s="193" t="s">
        <v>240</v>
      </c>
      <c r="E49" s="40" t="s">
        <v>398</v>
      </c>
      <c r="F49" s="40" t="s">
        <v>242</v>
      </c>
      <c r="G49" s="40">
        <v>3</v>
      </c>
      <c r="H49" s="40">
        <v>25</v>
      </c>
      <c r="I49" s="40">
        <v>28</v>
      </c>
      <c r="J49" s="163">
        <v>199000</v>
      </c>
      <c r="K49" s="163">
        <v>165833.32999999999</v>
      </c>
      <c r="L49" s="163">
        <v>107792</v>
      </c>
      <c r="M49" s="218"/>
      <c r="N49" s="1"/>
    </row>
    <row r="50" spans="1:20" ht="30" customHeight="1" x14ac:dyDescent="0.25">
      <c r="A50" s="186">
        <v>10</v>
      </c>
      <c r="B50" s="40" t="s">
        <v>399</v>
      </c>
      <c r="C50" s="37" t="s">
        <v>400</v>
      </c>
      <c r="D50" s="193" t="s">
        <v>240</v>
      </c>
      <c r="E50" s="40" t="s">
        <v>377</v>
      </c>
      <c r="F50" s="40" t="s">
        <v>338</v>
      </c>
      <c r="G50" s="40">
        <v>3</v>
      </c>
      <c r="H50" s="40">
        <v>25</v>
      </c>
      <c r="I50" s="40">
        <v>28</v>
      </c>
      <c r="J50" s="163">
        <v>122300</v>
      </c>
      <c r="K50" s="163">
        <v>101916.67</v>
      </c>
      <c r="L50" s="163">
        <v>66246</v>
      </c>
      <c r="M50" s="218"/>
      <c r="N50" s="1"/>
    </row>
    <row r="51" spans="1:20" s="20" customFormat="1" ht="31.5" customHeight="1" x14ac:dyDescent="0.25">
      <c r="A51" s="186">
        <v>14</v>
      </c>
      <c r="B51" s="40" t="s">
        <v>407</v>
      </c>
      <c r="C51" s="37" t="s">
        <v>408</v>
      </c>
      <c r="D51" s="193" t="s">
        <v>356</v>
      </c>
      <c r="E51" s="40" t="s">
        <v>377</v>
      </c>
      <c r="F51" s="40" t="s">
        <v>128</v>
      </c>
      <c r="G51" s="40">
        <v>3</v>
      </c>
      <c r="H51" s="40">
        <v>25</v>
      </c>
      <c r="I51" s="40">
        <v>28</v>
      </c>
      <c r="J51" s="163">
        <v>410700</v>
      </c>
      <c r="K51" s="163">
        <v>342250</v>
      </c>
      <c r="L51" s="163">
        <v>222462</v>
      </c>
      <c r="M51" s="196"/>
      <c r="N51" s="1"/>
      <c r="O51" s="27"/>
    </row>
    <row r="52" spans="1:20" ht="30" customHeight="1" x14ac:dyDescent="0.25">
      <c r="A52" s="186">
        <v>16</v>
      </c>
      <c r="B52" s="40" t="s">
        <v>412</v>
      </c>
      <c r="C52" s="37" t="s">
        <v>413</v>
      </c>
      <c r="D52" s="187" t="s">
        <v>356</v>
      </c>
      <c r="E52" s="40" t="s">
        <v>411</v>
      </c>
      <c r="F52" s="40" t="s">
        <v>414</v>
      </c>
      <c r="G52" s="40">
        <v>3</v>
      </c>
      <c r="H52" s="40">
        <v>25</v>
      </c>
      <c r="I52" s="40">
        <v>28</v>
      </c>
      <c r="J52" s="163">
        <v>85000</v>
      </c>
      <c r="K52" s="163">
        <v>70833.33</v>
      </c>
      <c r="L52" s="163">
        <v>46042</v>
      </c>
      <c r="M52" s="37"/>
      <c r="N52" s="10"/>
      <c r="O52" s="27"/>
      <c r="P52" s="27"/>
      <c r="Q52" s="27"/>
      <c r="R52" s="27"/>
      <c r="S52" s="27"/>
      <c r="T52" s="27"/>
    </row>
    <row r="53" spans="1:20" s="20" customFormat="1" ht="27" customHeight="1" x14ac:dyDescent="0.25">
      <c r="A53" s="28">
        <v>17</v>
      </c>
      <c r="B53" s="151" t="s">
        <v>415</v>
      </c>
      <c r="C53" s="37" t="s">
        <v>416</v>
      </c>
      <c r="D53" s="58" t="s">
        <v>356</v>
      </c>
      <c r="E53" s="151" t="s">
        <v>411</v>
      </c>
      <c r="F53" s="28" t="s">
        <v>417</v>
      </c>
      <c r="G53" s="28">
        <v>3</v>
      </c>
      <c r="H53" s="28">
        <v>25</v>
      </c>
      <c r="I53" s="28">
        <v>28</v>
      </c>
      <c r="J53" s="152">
        <v>218000</v>
      </c>
      <c r="K53" s="152">
        <v>181666.67</v>
      </c>
      <c r="L53" s="152">
        <v>118083</v>
      </c>
      <c r="M53" s="28"/>
      <c r="N53" s="10"/>
      <c r="O53" s="27"/>
    </row>
    <row r="54" spans="1:20" s="185" customFormat="1" ht="30" customHeight="1" x14ac:dyDescent="0.25">
      <c r="A54" s="186">
        <v>19</v>
      </c>
      <c r="B54" s="40" t="s">
        <v>420</v>
      </c>
      <c r="C54" s="37" t="s">
        <v>421</v>
      </c>
      <c r="D54" s="187" t="s">
        <v>356</v>
      </c>
      <c r="E54" s="40" t="s">
        <v>377</v>
      </c>
      <c r="F54" s="40" t="s">
        <v>422</v>
      </c>
      <c r="G54" s="40">
        <v>13</v>
      </c>
      <c r="H54" s="40">
        <v>15</v>
      </c>
      <c r="I54" s="40">
        <v>28</v>
      </c>
      <c r="J54" s="163">
        <v>380800</v>
      </c>
      <c r="K54" s="163">
        <v>317333.33</v>
      </c>
      <c r="L54" s="163">
        <v>206267</v>
      </c>
      <c r="M54" s="37"/>
      <c r="N54" s="1"/>
      <c r="O54" s="15"/>
      <c r="P54" s="15"/>
      <c r="Q54" s="15"/>
      <c r="R54" s="15"/>
      <c r="S54" s="15"/>
      <c r="T54" s="15"/>
    </row>
    <row r="55" spans="1:20" ht="30.75" customHeight="1" x14ac:dyDescent="0.25">
      <c r="A55" s="186">
        <v>26</v>
      </c>
      <c r="B55" s="40" t="s">
        <v>437</v>
      </c>
      <c r="C55" s="37" t="s">
        <v>438</v>
      </c>
      <c r="D55" s="187" t="s">
        <v>356</v>
      </c>
      <c r="E55" s="40" t="s">
        <v>377</v>
      </c>
      <c r="F55" s="40" t="s">
        <v>179</v>
      </c>
      <c r="G55" s="40">
        <v>3</v>
      </c>
      <c r="H55" s="40">
        <v>25</v>
      </c>
      <c r="I55" s="40">
        <v>28</v>
      </c>
      <c r="J55" s="163">
        <v>380800</v>
      </c>
      <c r="K55" s="163">
        <v>317333.33</v>
      </c>
      <c r="L55" s="163">
        <v>206267</v>
      </c>
      <c r="M55" s="37"/>
      <c r="N55" s="1"/>
      <c r="O55" s="27"/>
      <c r="P55" s="27"/>
      <c r="Q55" s="27"/>
      <c r="R55" s="27"/>
      <c r="S55" s="27"/>
      <c r="T55" s="27"/>
    </row>
    <row r="56" spans="1:20" ht="27.75" customHeight="1" x14ac:dyDescent="0.25">
      <c r="A56" s="194">
        <v>29</v>
      </c>
      <c r="B56" s="151" t="s">
        <v>443</v>
      </c>
      <c r="C56" s="37" t="s">
        <v>444</v>
      </c>
      <c r="D56" s="58" t="s">
        <v>245</v>
      </c>
      <c r="E56" s="151" t="s">
        <v>377</v>
      </c>
      <c r="F56" s="151" t="s">
        <v>170</v>
      </c>
      <c r="G56" s="28">
        <v>3</v>
      </c>
      <c r="H56" s="28">
        <v>25</v>
      </c>
      <c r="I56" s="28">
        <v>28</v>
      </c>
      <c r="J56" s="152">
        <v>380800</v>
      </c>
      <c r="K56" s="152">
        <v>317333.33</v>
      </c>
      <c r="L56" s="152">
        <v>206267</v>
      </c>
      <c r="M56" s="28"/>
      <c r="N56" s="1"/>
    </row>
    <row r="57" spans="1:20" s="27" customFormat="1" ht="33.75" customHeight="1" x14ac:dyDescent="0.25">
      <c r="A57" s="28">
        <v>31</v>
      </c>
      <c r="B57" s="151" t="s">
        <v>448</v>
      </c>
      <c r="C57" s="37" t="s">
        <v>449</v>
      </c>
      <c r="D57" s="164" t="s">
        <v>245</v>
      </c>
      <c r="E57" s="151" t="s">
        <v>377</v>
      </c>
      <c r="F57" s="151" t="s">
        <v>212</v>
      </c>
      <c r="G57" s="28">
        <v>3</v>
      </c>
      <c r="H57" s="28">
        <v>25</v>
      </c>
      <c r="I57" s="28">
        <v>28</v>
      </c>
      <c r="J57" s="157">
        <v>129900</v>
      </c>
      <c r="K57" s="157">
        <v>108250</v>
      </c>
      <c r="L57" s="157">
        <v>70362</v>
      </c>
      <c r="M57" s="28"/>
      <c r="N57" s="1"/>
    </row>
    <row r="58" spans="1:20" ht="36" customHeight="1" x14ac:dyDescent="0.25">
      <c r="A58" s="186">
        <v>34</v>
      </c>
      <c r="B58" s="40" t="s">
        <v>454</v>
      </c>
      <c r="C58" s="37" t="s">
        <v>455</v>
      </c>
      <c r="D58" s="193" t="s">
        <v>245</v>
      </c>
      <c r="E58" s="40" t="s">
        <v>411</v>
      </c>
      <c r="F58" s="40" t="s">
        <v>88</v>
      </c>
      <c r="G58" s="40">
        <v>3</v>
      </c>
      <c r="H58" s="40">
        <v>25</v>
      </c>
      <c r="I58" s="40">
        <v>28</v>
      </c>
      <c r="J58" s="163">
        <v>182900</v>
      </c>
      <c r="K58" s="163">
        <v>152416.67000000001</v>
      </c>
      <c r="L58" s="163">
        <v>99071</v>
      </c>
      <c r="M58" s="37"/>
      <c r="N58" s="1"/>
    </row>
    <row r="59" spans="1:20" s="20" customFormat="1" ht="30" customHeight="1" x14ac:dyDescent="0.25">
      <c r="A59" s="194">
        <v>37</v>
      </c>
      <c r="B59" s="151" t="s">
        <v>461</v>
      </c>
      <c r="C59" s="37" t="s">
        <v>462</v>
      </c>
      <c r="D59" s="195" t="s">
        <v>83</v>
      </c>
      <c r="E59" s="151" t="s">
        <v>377</v>
      </c>
      <c r="F59" s="151" t="s">
        <v>111</v>
      </c>
      <c r="G59" s="151">
        <v>3</v>
      </c>
      <c r="H59" s="151">
        <v>25</v>
      </c>
      <c r="I59" s="151">
        <v>28</v>
      </c>
      <c r="J59" s="163">
        <v>380800</v>
      </c>
      <c r="K59" s="163">
        <v>317333.33</v>
      </c>
      <c r="L59" s="163">
        <v>206267</v>
      </c>
      <c r="M59" s="220"/>
      <c r="N59" s="1"/>
      <c r="O59" s="27"/>
    </row>
    <row r="60" spans="1:20" s="27" customFormat="1" ht="33" customHeight="1" x14ac:dyDescent="0.25">
      <c r="A60" s="186">
        <v>50</v>
      </c>
      <c r="B60" s="40" t="s">
        <v>492</v>
      </c>
      <c r="C60" s="37" t="s">
        <v>493</v>
      </c>
      <c r="D60" s="193" t="s">
        <v>257</v>
      </c>
      <c r="E60" s="40" t="s">
        <v>476</v>
      </c>
      <c r="F60" s="40" t="s">
        <v>338</v>
      </c>
      <c r="G60" s="40">
        <v>3</v>
      </c>
      <c r="H60" s="40">
        <v>25</v>
      </c>
      <c r="I60" s="40">
        <v>28</v>
      </c>
      <c r="J60" s="163">
        <v>234000</v>
      </c>
      <c r="K60" s="163">
        <v>195000</v>
      </c>
      <c r="L60" s="163">
        <v>126750</v>
      </c>
      <c r="M60" s="218"/>
      <c r="N60" s="10"/>
    </row>
    <row r="61" spans="1:20" s="27" customFormat="1" ht="35.25" customHeight="1" x14ac:dyDescent="0.25">
      <c r="A61" s="28">
        <v>52</v>
      </c>
      <c r="B61" s="151" t="s">
        <v>497</v>
      </c>
      <c r="C61" s="150" t="s">
        <v>498</v>
      </c>
      <c r="D61" s="164" t="s">
        <v>496</v>
      </c>
      <c r="E61" s="28" t="s">
        <v>377</v>
      </c>
      <c r="F61" s="151" t="s">
        <v>499</v>
      </c>
      <c r="G61" s="28">
        <v>3</v>
      </c>
      <c r="H61" s="28">
        <v>25</v>
      </c>
      <c r="I61" s="28">
        <v>28</v>
      </c>
      <c r="J61" s="157">
        <v>502099</v>
      </c>
      <c r="K61" s="157">
        <v>418415.83</v>
      </c>
      <c r="L61" s="157">
        <v>271970</v>
      </c>
      <c r="M61" s="11"/>
      <c r="N61" s="28"/>
    </row>
    <row r="62" spans="1:20" s="27" customFormat="1" ht="24" customHeight="1" x14ac:dyDescent="0.25">
      <c r="A62" s="28">
        <v>53</v>
      </c>
      <c r="B62" s="151" t="s">
        <v>500</v>
      </c>
      <c r="C62" s="150" t="s">
        <v>501</v>
      </c>
      <c r="D62" s="195" t="s">
        <v>123</v>
      </c>
      <c r="E62" s="28" t="s">
        <v>377</v>
      </c>
      <c r="F62" s="28" t="s">
        <v>99</v>
      </c>
      <c r="G62" s="28">
        <v>3</v>
      </c>
      <c r="H62" s="28">
        <v>25</v>
      </c>
      <c r="I62" s="28">
        <v>28</v>
      </c>
      <c r="J62" s="157">
        <v>380800</v>
      </c>
      <c r="K62" s="157">
        <v>317333.33</v>
      </c>
      <c r="L62" s="157">
        <v>206267</v>
      </c>
      <c r="M62" s="11"/>
      <c r="N62" s="10"/>
    </row>
    <row r="63" spans="1:20" s="185" customFormat="1" ht="24.95" customHeight="1" x14ac:dyDescent="0.25">
      <c r="A63" s="186">
        <v>54</v>
      </c>
      <c r="B63" s="40" t="s">
        <v>502</v>
      </c>
      <c r="C63" s="37" t="s">
        <v>503</v>
      </c>
      <c r="D63" s="193" t="s">
        <v>123</v>
      </c>
      <c r="E63" s="40" t="s">
        <v>377</v>
      </c>
      <c r="F63" s="40" t="s">
        <v>165</v>
      </c>
      <c r="G63" s="40">
        <v>3</v>
      </c>
      <c r="H63" s="40">
        <v>25</v>
      </c>
      <c r="I63" s="40">
        <v>28</v>
      </c>
      <c r="J63" s="163">
        <v>75500</v>
      </c>
      <c r="K63" s="163">
        <v>62916.67</v>
      </c>
      <c r="L63" s="163">
        <v>40896</v>
      </c>
      <c r="M63" s="219"/>
      <c r="N63" s="1"/>
    </row>
    <row r="64" spans="1:20" s="27" customFormat="1" ht="32.25" customHeight="1" x14ac:dyDescent="0.25">
      <c r="A64" s="186">
        <v>60</v>
      </c>
      <c r="B64" s="40" t="s">
        <v>514</v>
      </c>
      <c r="C64" s="37" t="s">
        <v>515</v>
      </c>
      <c r="D64" s="187" t="s">
        <v>516</v>
      </c>
      <c r="E64" s="28" t="s">
        <v>377</v>
      </c>
      <c r="F64" s="40" t="s">
        <v>517</v>
      </c>
      <c r="G64" s="40">
        <v>3</v>
      </c>
      <c r="H64" s="40">
        <v>25</v>
      </c>
      <c r="I64" s="40">
        <v>28</v>
      </c>
      <c r="J64" s="163">
        <v>75500</v>
      </c>
      <c r="K64" s="163">
        <v>62916.67</v>
      </c>
      <c r="L64" s="163">
        <v>40896</v>
      </c>
      <c r="M64" s="37"/>
      <c r="N64" s="10"/>
    </row>
    <row r="65" spans="1:20" s="262" customFormat="1" ht="30" customHeight="1" x14ac:dyDescent="0.25">
      <c r="A65" s="186">
        <v>67</v>
      </c>
      <c r="B65" s="40" t="s">
        <v>531</v>
      </c>
      <c r="C65" s="37" t="s">
        <v>532</v>
      </c>
      <c r="D65" s="187" t="s">
        <v>516</v>
      </c>
      <c r="E65" s="40" t="s">
        <v>377</v>
      </c>
      <c r="F65" s="40" t="s">
        <v>132</v>
      </c>
      <c r="G65" s="40">
        <v>3</v>
      </c>
      <c r="H65" s="40">
        <v>25</v>
      </c>
      <c r="I65" s="40">
        <v>28</v>
      </c>
      <c r="J65" s="163">
        <v>40999</v>
      </c>
      <c r="K65" s="163">
        <v>34165.83</v>
      </c>
      <c r="L65" s="163">
        <v>22208</v>
      </c>
      <c r="M65" s="37"/>
      <c r="N65" s="10"/>
      <c r="O65" s="15"/>
      <c r="P65" s="15"/>
      <c r="Q65" s="15"/>
      <c r="R65" s="15"/>
      <c r="S65" s="15"/>
      <c r="T65" s="15"/>
    </row>
    <row r="66" spans="1:20" s="25" customFormat="1" ht="29.25" customHeight="1" x14ac:dyDescent="0.25">
      <c r="A66" s="186">
        <v>72</v>
      </c>
      <c r="B66" s="40" t="s">
        <v>542</v>
      </c>
      <c r="C66" s="37" t="s">
        <v>543</v>
      </c>
      <c r="D66" s="187" t="s">
        <v>257</v>
      </c>
      <c r="E66" s="40" t="s">
        <v>411</v>
      </c>
      <c r="F66" s="40" t="s">
        <v>544</v>
      </c>
      <c r="G66" s="40">
        <v>3</v>
      </c>
      <c r="H66" s="40">
        <v>25</v>
      </c>
      <c r="I66" s="40">
        <v>28</v>
      </c>
      <c r="J66" s="163">
        <v>214000</v>
      </c>
      <c r="K66" s="163">
        <v>178333.33</v>
      </c>
      <c r="L66" s="163">
        <v>115917</v>
      </c>
      <c r="M66" s="37"/>
      <c r="N66" s="10"/>
      <c r="O66" s="27"/>
      <c r="P66" s="27"/>
      <c r="Q66" s="27"/>
      <c r="R66" s="27"/>
      <c r="S66" s="27"/>
      <c r="T66" s="27"/>
    </row>
    <row r="67" spans="1:20" s="20" customFormat="1" ht="28.5" customHeight="1" x14ac:dyDescent="0.25">
      <c r="A67" s="186">
        <v>73</v>
      </c>
      <c r="B67" s="40" t="s">
        <v>545</v>
      </c>
      <c r="C67" s="37" t="s">
        <v>546</v>
      </c>
      <c r="D67" s="187" t="s">
        <v>365</v>
      </c>
      <c r="E67" s="40" t="s">
        <v>377</v>
      </c>
      <c r="F67" s="40" t="s">
        <v>422</v>
      </c>
      <c r="G67" s="40">
        <v>3</v>
      </c>
      <c r="H67" s="40">
        <v>25</v>
      </c>
      <c r="I67" s="40">
        <v>28</v>
      </c>
      <c r="J67" s="163">
        <v>36999</v>
      </c>
      <c r="K67" s="163">
        <v>30832.5</v>
      </c>
      <c r="L67" s="163">
        <v>20041</v>
      </c>
      <c r="M67" s="37"/>
      <c r="N67" s="10"/>
      <c r="O67" s="27"/>
      <c r="P67" s="27"/>
      <c r="Q67" s="27"/>
      <c r="R67" s="27"/>
      <c r="S67" s="27"/>
      <c r="T67" s="27"/>
    </row>
    <row r="68" spans="1:20" s="20" customFormat="1" ht="28.5" customHeight="1" x14ac:dyDescent="0.25">
      <c r="A68" s="186">
        <v>74</v>
      </c>
      <c r="B68" s="40" t="s">
        <v>547</v>
      </c>
      <c r="C68" s="37" t="s">
        <v>548</v>
      </c>
      <c r="D68" s="187" t="s">
        <v>365</v>
      </c>
      <c r="E68" s="40" t="s">
        <v>411</v>
      </c>
      <c r="F68" s="40" t="s">
        <v>549</v>
      </c>
      <c r="G68" s="40">
        <v>3</v>
      </c>
      <c r="H68" s="40">
        <v>25</v>
      </c>
      <c r="I68" s="40">
        <v>28</v>
      </c>
      <c r="J68" s="163">
        <v>85500</v>
      </c>
      <c r="K68" s="163">
        <v>71250</v>
      </c>
      <c r="L68" s="163">
        <v>46313</v>
      </c>
      <c r="M68" s="37"/>
      <c r="N68" s="10"/>
      <c r="O68" s="27"/>
      <c r="P68" s="27"/>
      <c r="Q68" s="27"/>
      <c r="R68" s="27"/>
      <c r="S68" s="27"/>
      <c r="T68" s="27"/>
    </row>
    <row r="69" spans="1:20" s="20" customFormat="1" ht="28.5" customHeight="1" x14ac:dyDescent="0.25">
      <c r="A69" s="186">
        <v>76</v>
      </c>
      <c r="B69" s="40" t="s">
        <v>552</v>
      </c>
      <c r="C69" s="37" t="s">
        <v>553</v>
      </c>
      <c r="D69" s="187" t="s">
        <v>91</v>
      </c>
      <c r="E69" s="40" t="s">
        <v>554</v>
      </c>
      <c r="F69" s="40" t="s">
        <v>125</v>
      </c>
      <c r="G69" s="40">
        <v>3</v>
      </c>
      <c r="H69" s="40">
        <v>25</v>
      </c>
      <c r="I69" s="40">
        <v>28</v>
      </c>
      <c r="J69" s="163">
        <v>75900</v>
      </c>
      <c r="K69" s="163">
        <v>63250</v>
      </c>
      <c r="L69" s="163">
        <v>41112</v>
      </c>
      <c r="M69" s="37"/>
      <c r="N69" s="10"/>
      <c r="O69" s="27"/>
      <c r="P69" s="27"/>
      <c r="Q69" s="27"/>
      <c r="R69" s="27"/>
      <c r="S69" s="27"/>
      <c r="T69" s="27"/>
    </row>
    <row r="70" spans="1:20" s="20" customFormat="1" ht="28.5" customHeight="1" x14ac:dyDescent="0.25">
      <c r="A70" s="186">
        <v>82</v>
      </c>
      <c r="B70" s="40" t="s">
        <v>567</v>
      </c>
      <c r="C70" s="37" t="s">
        <v>568</v>
      </c>
      <c r="D70" s="187" t="s">
        <v>135</v>
      </c>
      <c r="E70" s="40" t="s">
        <v>411</v>
      </c>
      <c r="F70" s="40" t="s">
        <v>549</v>
      </c>
      <c r="G70" s="40">
        <v>3</v>
      </c>
      <c r="H70" s="40">
        <v>25</v>
      </c>
      <c r="I70" s="40">
        <v>28</v>
      </c>
      <c r="J70" s="163">
        <v>250000</v>
      </c>
      <c r="K70" s="163">
        <v>208333.33</v>
      </c>
      <c r="L70" s="163">
        <v>135417</v>
      </c>
      <c r="M70" s="37"/>
      <c r="N70" s="10"/>
      <c r="O70" s="27"/>
      <c r="P70" s="27"/>
      <c r="Q70" s="27"/>
      <c r="R70" s="27"/>
      <c r="S70" s="27"/>
      <c r="T70" s="27"/>
    </row>
    <row r="71" spans="1:20" s="20" customFormat="1" ht="28.5" customHeight="1" x14ac:dyDescent="0.25">
      <c r="A71" s="186">
        <v>86</v>
      </c>
      <c r="B71" s="40" t="s">
        <v>575</v>
      </c>
      <c r="C71" s="37" t="s">
        <v>576</v>
      </c>
      <c r="D71" s="187" t="s">
        <v>114</v>
      </c>
      <c r="E71" s="40" t="s">
        <v>377</v>
      </c>
      <c r="F71" s="40" t="s">
        <v>291</v>
      </c>
      <c r="G71" s="40">
        <v>3</v>
      </c>
      <c r="H71" s="40">
        <v>25</v>
      </c>
      <c r="I71" s="40">
        <v>28</v>
      </c>
      <c r="J71" s="163">
        <v>40999</v>
      </c>
      <c r="K71" s="163">
        <v>34165.83</v>
      </c>
      <c r="L71" s="163">
        <v>22208</v>
      </c>
      <c r="M71" s="37"/>
      <c r="N71" s="10"/>
      <c r="O71" s="27"/>
      <c r="P71" s="27"/>
      <c r="Q71" s="27"/>
      <c r="R71" s="27"/>
      <c r="S71" s="27"/>
      <c r="T71" s="27"/>
    </row>
    <row r="72" spans="1:20" s="20" customFormat="1" ht="28.5" customHeight="1" x14ac:dyDescent="0.25">
      <c r="A72" s="194">
        <v>92</v>
      </c>
      <c r="B72" s="151" t="s">
        <v>588</v>
      </c>
      <c r="C72" s="28" t="s">
        <v>589</v>
      </c>
      <c r="D72" s="62" t="s">
        <v>118</v>
      </c>
      <c r="E72" s="151" t="s">
        <v>377</v>
      </c>
      <c r="F72" s="151" t="s">
        <v>422</v>
      </c>
      <c r="G72" s="151">
        <v>3</v>
      </c>
      <c r="H72" s="151">
        <v>25</v>
      </c>
      <c r="I72" s="151">
        <v>28</v>
      </c>
      <c r="J72" s="163">
        <v>125300</v>
      </c>
      <c r="K72" s="163">
        <v>104416.67</v>
      </c>
      <c r="L72" s="163">
        <v>67871</v>
      </c>
      <c r="M72" s="151"/>
      <c r="N72" s="10"/>
      <c r="O72" s="27"/>
      <c r="P72" s="27"/>
      <c r="Q72" s="27"/>
      <c r="R72" s="27"/>
      <c r="S72" s="27"/>
      <c r="T72" s="27"/>
    </row>
    <row r="73" spans="1:20" s="20" customFormat="1" ht="28.5" customHeight="1" x14ac:dyDescent="0.25">
      <c r="A73" s="186">
        <v>18</v>
      </c>
      <c r="B73" s="40" t="s">
        <v>418</v>
      </c>
      <c r="C73" s="37" t="s">
        <v>419</v>
      </c>
      <c r="D73" s="187" t="s">
        <v>356</v>
      </c>
      <c r="E73" s="40" t="s">
        <v>377</v>
      </c>
      <c r="F73" s="40" t="s">
        <v>104</v>
      </c>
      <c r="G73" s="40">
        <v>2</v>
      </c>
      <c r="H73" s="40">
        <v>25</v>
      </c>
      <c r="I73" s="40">
        <v>27</v>
      </c>
      <c r="J73" s="163">
        <v>132800</v>
      </c>
      <c r="K73" s="163">
        <v>110666.67</v>
      </c>
      <c r="L73" s="163">
        <v>71933</v>
      </c>
      <c r="M73" s="37"/>
      <c r="N73" s="1"/>
      <c r="O73" s="27"/>
      <c r="P73" s="27"/>
      <c r="Q73" s="27"/>
      <c r="R73" s="27"/>
      <c r="S73" s="27"/>
      <c r="T73" s="27"/>
    </row>
    <row r="74" spans="1:20" s="20" customFormat="1" ht="28.5" customHeight="1" x14ac:dyDescent="0.25">
      <c r="A74" s="186">
        <v>87</v>
      </c>
      <c r="B74" s="40" t="s">
        <v>577</v>
      </c>
      <c r="C74" s="37" t="s">
        <v>578</v>
      </c>
      <c r="D74" s="187" t="s">
        <v>114</v>
      </c>
      <c r="E74" s="40" t="s">
        <v>377</v>
      </c>
      <c r="F74" s="40" t="s">
        <v>185</v>
      </c>
      <c r="G74" s="40">
        <v>2</v>
      </c>
      <c r="H74" s="40">
        <v>25</v>
      </c>
      <c r="I74" s="40">
        <v>27</v>
      </c>
      <c r="J74" s="157">
        <v>380800</v>
      </c>
      <c r="K74" s="157">
        <v>317333.33</v>
      </c>
      <c r="L74" s="157">
        <v>206267</v>
      </c>
      <c r="M74" s="37"/>
      <c r="N74" s="10"/>
      <c r="O74" s="27"/>
      <c r="P74" s="27"/>
      <c r="Q74" s="27"/>
      <c r="R74" s="27"/>
      <c r="S74" s="27"/>
      <c r="T74" s="27"/>
    </row>
    <row r="75" spans="1:20" s="20" customFormat="1" ht="28.5" customHeight="1" x14ac:dyDescent="0.25">
      <c r="A75" s="186">
        <v>36</v>
      </c>
      <c r="B75" s="40" t="s">
        <v>459</v>
      </c>
      <c r="C75" s="37" t="s">
        <v>460</v>
      </c>
      <c r="D75" s="187" t="s">
        <v>83</v>
      </c>
      <c r="E75" s="40" t="s">
        <v>411</v>
      </c>
      <c r="F75" s="40" t="s">
        <v>136</v>
      </c>
      <c r="G75" s="40">
        <v>12</v>
      </c>
      <c r="H75" s="40">
        <v>10</v>
      </c>
      <c r="I75" s="40">
        <v>22</v>
      </c>
      <c r="J75" s="163">
        <v>88500</v>
      </c>
      <c r="K75" s="163">
        <v>73750</v>
      </c>
      <c r="L75" s="163">
        <v>47937</v>
      </c>
      <c r="M75" s="37"/>
      <c r="N75" s="1"/>
      <c r="O75" s="27"/>
      <c r="P75" s="27"/>
      <c r="Q75" s="27"/>
      <c r="R75" s="27"/>
      <c r="S75" s="27"/>
      <c r="T75" s="27"/>
    </row>
    <row r="76" spans="1:20" s="20" customFormat="1" ht="28.5" customHeight="1" x14ac:dyDescent="0.25">
      <c r="A76" s="186">
        <v>40</v>
      </c>
      <c r="B76" s="40" t="s">
        <v>467</v>
      </c>
      <c r="C76" s="37" t="s">
        <v>468</v>
      </c>
      <c r="D76" s="187" t="s">
        <v>83</v>
      </c>
      <c r="E76" s="40" t="s">
        <v>377</v>
      </c>
      <c r="F76" s="40" t="s">
        <v>208</v>
      </c>
      <c r="G76" s="40">
        <v>7</v>
      </c>
      <c r="H76" s="40">
        <v>15</v>
      </c>
      <c r="I76" s="40">
        <v>22</v>
      </c>
      <c r="J76" s="157">
        <v>75500</v>
      </c>
      <c r="K76" s="157">
        <v>62916.67</v>
      </c>
      <c r="L76" s="157">
        <v>40896</v>
      </c>
      <c r="M76" s="37"/>
      <c r="N76" s="1"/>
      <c r="O76" s="27"/>
      <c r="P76" s="27"/>
      <c r="Q76" s="27"/>
      <c r="R76" s="27"/>
      <c r="S76" s="27"/>
      <c r="T76" s="27"/>
    </row>
    <row r="77" spans="1:20" s="20" customFormat="1" ht="28.5" customHeight="1" x14ac:dyDescent="0.25">
      <c r="A77" s="186">
        <v>90</v>
      </c>
      <c r="B77" s="40" t="s">
        <v>584</v>
      </c>
      <c r="C77" s="37" t="s">
        <v>585</v>
      </c>
      <c r="D77" s="187" t="s">
        <v>118</v>
      </c>
      <c r="E77" s="40" t="s">
        <v>377</v>
      </c>
      <c r="F77" s="40" t="s">
        <v>88</v>
      </c>
      <c r="G77" s="40">
        <v>2</v>
      </c>
      <c r="H77" s="40">
        <v>20</v>
      </c>
      <c r="I77" s="40">
        <v>22</v>
      </c>
      <c r="J77" s="163">
        <v>40999</v>
      </c>
      <c r="K77" s="163">
        <v>34165.83</v>
      </c>
      <c r="L77" s="163">
        <v>22208</v>
      </c>
      <c r="M77" s="37"/>
      <c r="N77" s="10"/>
      <c r="O77" s="27"/>
      <c r="P77" s="27"/>
      <c r="Q77" s="27"/>
      <c r="R77" s="27"/>
      <c r="S77" s="27"/>
      <c r="T77" s="27"/>
    </row>
    <row r="78" spans="1:20" s="20" customFormat="1" ht="28.5" customHeight="1" x14ac:dyDescent="0.25">
      <c r="A78" s="186">
        <v>41</v>
      </c>
      <c r="B78" s="40" t="s">
        <v>469</v>
      </c>
      <c r="C78" s="37" t="s">
        <v>470</v>
      </c>
      <c r="D78" s="187" t="s">
        <v>83</v>
      </c>
      <c r="E78" s="40" t="s">
        <v>377</v>
      </c>
      <c r="F78" s="40" t="s">
        <v>471</v>
      </c>
      <c r="G78" s="40">
        <v>16</v>
      </c>
      <c r="H78" s="40">
        <v>5</v>
      </c>
      <c r="I78" s="40">
        <v>21</v>
      </c>
      <c r="J78" s="163">
        <v>57000</v>
      </c>
      <c r="K78" s="192">
        <v>47500</v>
      </c>
      <c r="L78" s="163">
        <v>30875</v>
      </c>
      <c r="M78" s="37"/>
      <c r="N78" s="1"/>
      <c r="O78" s="27"/>
      <c r="P78" s="27"/>
      <c r="Q78" s="27"/>
      <c r="R78" s="27"/>
      <c r="S78" s="27"/>
      <c r="T78" s="27"/>
    </row>
    <row r="79" spans="1:20" s="20" customFormat="1" ht="28.5" customHeight="1" x14ac:dyDescent="0.25">
      <c r="A79" s="194">
        <v>46</v>
      </c>
      <c r="B79" s="151" t="s">
        <v>482</v>
      </c>
      <c r="C79" s="28" t="s">
        <v>483</v>
      </c>
      <c r="D79" s="62" t="s">
        <v>257</v>
      </c>
      <c r="E79" s="151" t="s">
        <v>411</v>
      </c>
      <c r="F79" s="151" t="s">
        <v>192</v>
      </c>
      <c r="G79" s="151">
        <v>6</v>
      </c>
      <c r="H79" s="151">
        <v>15</v>
      </c>
      <c r="I79" s="151">
        <v>21</v>
      </c>
      <c r="J79" s="154">
        <v>550000</v>
      </c>
      <c r="K79" s="154">
        <v>458333.33</v>
      </c>
      <c r="L79" s="154">
        <v>297917</v>
      </c>
      <c r="M79" s="151"/>
      <c r="N79" s="10"/>
      <c r="O79" s="27"/>
      <c r="P79" s="27"/>
      <c r="Q79" s="27"/>
      <c r="R79" s="27"/>
      <c r="S79" s="27"/>
      <c r="T79" s="27"/>
    </row>
    <row r="80" spans="1:20" s="20" customFormat="1" ht="28.5" customHeight="1" x14ac:dyDescent="0.25">
      <c r="A80" s="186">
        <v>80</v>
      </c>
      <c r="B80" s="40" t="s">
        <v>562</v>
      </c>
      <c r="C80" s="37" t="s">
        <v>563</v>
      </c>
      <c r="D80" s="187" t="s">
        <v>564</v>
      </c>
      <c r="E80" s="40" t="s">
        <v>411</v>
      </c>
      <c r="F80" s="40" t="s">
        <v>152</v>
      </c>
      <c r="G80" s="40">
        <v>3</v>
      </c>
      <c r="H80" s="40">
        <v>15</v>
      </c>
      <c r="I80" s="40">
        <v>18</v>
      </c>
      <c r="J80" s="163">
        <v>214000</v>
      </c>
      <c r="K80" s="163">
        <v>178333.33</v>
      </c>
      <c r="L80" s="163">
        <v>115917</v>
      </c>
      <c r="M80" s="37"/>
      <c r="N80" s="10"/>
      <c r="O80" s="27"/>
      <c r="P80" s="27"/>
      <c r="Q80" s="27"/>
      <c r="R80" s="27"/>
      <c r="S80" s="27"/>
      <c r="T80" s="27"/>
    </row>
    <row r="81" spans="1:20" s="20" customFormat="1" ht="28.5" customHeight="1" x14ac:dyDescent="0.25">
      <c r="A81" s="186">
        <v>21</v>
      </c>
      <c r="B81" s="261" t="s">
        <v>425</v>
      </c>
      <c r="C81" s="37" t="s">
        <v>426</v>
      </c>
      <c r="D81" s="187" t="s">
        <v>356</v>
      </c>
      <c r="E81" s="40" t="s">
        <v>411</v>
      </c>
      <c r="F81" s="40" t="s">
        <v>427</v>
      </c>
      <c r="G81" s="40">
        <v>3</v>
      </c>
      <c r="H81" s="40">
        <v>12</v>
      </c>
      <c r="I81" s="40">
        <v>15</v>
      </c>
      <c r="J81" s="163">
        <v>95000</v>
      </c>
      <c r="K81" s="163">
        <v>79166.67</v>
      </c>
      <c r="L81" s="163">
        <v>51458</v>
      </c>
      <c r="M81" s="37"/>
      <c r="N81" s="1"/>
      <c r="O81" s="27"/>
      <c r="P81" s="27"/>
      <c r="Q81" s="27"/>
      <c r="R81" s="27"/>
      <c r="S81" s="27"/>
      <c r="T81" s="27"/>
    </row>
    <row r="82" spans="1:20" s="20" customFormat="1" ht="28.5" customHeight="1" x14ac:dyDescent="0.25">
      <c r="A82" s="186">
        <v>70</v>
      </c>
      <c r="B82" s="40" t="s">
        <v>538</v>
      </c>
      <c r="C82" s="37" t="s">
        <v>539</v>
      </c>
      <c r="D82" s="187" t="s">
        <v>257</v>
      </c>
      <c r="E82" s="40" t="s">
        <v>411</v>
      </c>
      <c r="F82" s="40" t="s">
        <v>92</v>
      </c>
      <c r="G82" s="40">
        <v>8</v>
      </c>
      <c r="H82" s="40">
        <v>7</v>
      </c>
      <c r="I82" s="40">
        <v>15</v>
      </c>
      <c r="J82" s="163">
        <v>85000</v>
      </c>
      <c r="K82" s="163">
        <v>70833.33</v>
      </c>
      <c r="L82" s="163">
        <v>46042</v>
      </c>
      <c r="M82" s="37"/>
      <c r="N82" s="10"/>
      <c r="O82" s="27"/>
      <c r="P82" s="27"/>
      <c r="Q82" s="27"/>
      <c r="R82" s="27"/>
      <c r="S82" s="27"/>
      <c r="T82" s="27"/>
    </row>
    <row r="83" spans="1:20" s="20" customFormat="1" ht="28.5" customHeight="1" x14ac:dyDescent="0.25">
      <c r="A83" s="186">
        <v>85</v>
      </c>
      <c r="B83" s="40" t="s">
        <v>573</v>
      </c>
      <c r="C83" s="37" t="s">
        <v>574</v>
      </c>
      <c r="D83" s="187" t="s">
        <v>114</v>
      </c>
      <c r="E83" s="40" t="s">
        <v>377</v>
      </c>
      <c r="F83" s="40" t="s">
        <v>149</v>
      </c>
      <c r="G83" s="40">
        <v>3</v>
      </c>
      <c r="H83" s="40">
        <v>12</v>
      </c>
      <c r="I83" s="40">
        <v>15</v>
      </c>
      <c r="J83" s="163">
        <v>40999</v>
      </c>
      <c r="K83" s="163">
        <v>34165.83</v>
      </c>
      <c r="L83" s="163">
        <v>22208</v>
      </c>
      <c r="M83" s="37"/>
      <c r="N83" s="10"/>
      <c r="O83" s="27"/>
      <c r="P83" s="27"/>
      <c r="Q83" s="27"/>
      <c r="R83" s="27"/>
      <c r="S83" s="27"/>
      <c r="T83" s="27"/>
    </row>
    <row r="84" spans="1:20" s="20" customFormat="1" ht="28.5" customHeight="1" x14ac:dyDescent="0.25">
      <c r="A84" s="186">
        <v>66</v>
      </c>
      <c r="B84" s="40" t="s">
        <v>529</v>
      </c>
      <c r="C84" s="37" t="s">
        <v>530</v>
      </c>
      <c r="D84" s="187" t="s">
        <v>516</v>
      </c>
      <c r="E84" s="40" t="s">
        <v>411</v>
      </c>
      <c r="F84" s="40" t="s">
        <v>88</v>
      </c>
      <c r="G84" s="40">
        <v>7</v>
      </c>
      <c r="H84" s="40">
        <v>7</v>
      </c>
      <c r="I84" s="40">
        <v>14</v>
      </c>
      <c r="J84" s="163">
        <v>274000</v>
      </c>
      <c r="K84" s="163">
        <v>228333.33</v>
      </c>
      <c r="L84" s="163">
        <v>148417</v>
      </c>
      <c r="M84" s="37"/>
      <c r="N84" s="10"/>
      <c r="O84" s="27"/>
      <c r="P84" s="27"/>
      <c r="Q84" s="27"/>
      <c r="R84" s="27"/>
      <c r="S84" s="27"/>
      <c r="T84" s="27"/>
    </row>
    <row r="85" spans="1:20" s="20" customFormat="1" ht="28.5" customHeight="1" x14ac:dyDescent="0.25">
      <c r="A85" s="186">
        <v>42</v>
      </c>
      <c r="B85" s="40" t="s">
        <v>472</v>
      </c>
      <c r="C85" s="37" t="s">
        <v>473</v>
      </c>
      <c r="D85" s="187" t="s">
        <v>83</v>
      </c>
      <c r="E85" s="40" t="s">
        <v>377</v>
      </c>
      <c r="F85" s="40" t="s">
        <v>174</v>
      </c>
      <c r="G85" s="40">
        <v>6</v>
      </c>
      <c r="H85" s="40">
        <v>7</v>
      </c>
      <c r="I85" s="40">
        <v>13</v>
      </c>
      <c r="J85" s="163">
        <v>130000</v>
      </c>
      <c r="K85" s="163">
        <v>108333.33</v>
      </c>
      <c r="L85" s="163">
        <v>70417</v>
      </c>
      <c r="M85" s="37"/>
      <c r="N85" s="1"/>
      <c r="O85" s="27"/>
      <c r="P85" s="27"/>
      <c r="Q85" s="27"/>
      <c r="R85" s="27"/>
      <c r="S85" s="27"/>
      <c r="T85" s="27"/>
    </row>
    <row r="86" spans="1:20" s="20" customFormat="1" ht="28.5" customHeight="1" x14ac:dyDescent="0.25">
      <c r="A86" s="28">
        <v>91</v>
      </c>
      <c r="B86" s="151" t="s">
        <v>586</v>
      </c>
      <c r="C86" s="150" t="s">
        <v>587</v>
      </c>
      <c r="D86" s="58" t="s">
        <v>118</v>
      </c>
      <c r="E86" s="151" t="s">
        <v>377</v>
      </c>
      <c r="F86" s="151" t="s">
        <v>192</v>
      </c>
      <c r="G86" s="28">
        <v>3</v>
      </c>
      <c r="H86" s="28">
        <v>10</v>
      </c>
      <c r="I86" s="28">
        <v>13</v>
      </c>
      <c r="J86" s="152">
        <v>562320</v>
      </c>
      <c r="K86" s="152">
        <v>468600</v>
      </c>
      <c r="L86" s="157">
        <v>304590</v>
      </c>
      <c r="M86" s="28"/>
      <c r="N86" s="10"/>
      <c r="O86" s="27"/>
      <c r="P86" s="27"/>
      <c r="Q86" s="27"/>
      <c r="R86" s="27"/>
      <c r="S86" s="27"/>
      <c r="T86" s="27"/>
    </row>
    <row r="87" spans="1:20" s="20" customFormat="1" ht="28.5" customHeight="1" x14ac:dyDescent="0.25">
      <c r="A87" s="186">
        <v>39</v>
      </c>
      <c r="B87" s="40" t="s">
        <v>465</v>
      </c>
      <c r="C87" s="37" t="s">
        <v>466</v>
      </c>
      <c r="D87" s="187" t="s">
        <v>83</v>
      </c>
      <c r="E87" s="151" t="s">
        <v>377</v>
      </c>
      <c r="F87" s="40" t="s">
        <v>108</v>
      </c>
      <c r="G87" s="40">
        <v>3</v>
      </c>
      <c r="H87" s="40">
        <v>7</v>
      </c>
      <c r="I87" s="40">
        <v>10</v>
      </c>
      <c r="J87" s="163">
        <v>36999</v>
      </c>
      <c r="K87" s="163">
        <v>30832.5</v>
      </c>
      <c r="L87" s="163">
        <v>20041</v>
      </c>
      <c r="M87" s="37"/>
      <c r="N87" s="1"/>
      <c r="O87" s="27"/>
      <c r="P87" s="27"/>
      <c r="Q87" s="27"/>
      <c r="R87" s="27"/>
      <c r="S87" s="27"/>
      <c r="T87" s="27"/>
    </row>
    <row r="88" spans="1:20" s="20" customFormat="1" ht="28.5" customHeight="1" x14ac:dyDescent="0.25">
      <c r="A88" s="194">
        <v>44</v>
      </c>
      <c r="B88" s="151" t="s">
        <v>477</v>
      </c>
      <c r="C88" s="28" t="s">
        <v>478</v>
      </c>
      <c r="D88" s="62" t="s">
        <v>83</v>
      </c>
      <c r="E88" s="40" t="s">
        <v>411</v>
      </c>
      <c r="F88" s="40" t="s">
        <v>192</v>
      </c>
      <c r="G88" s="151">
        <v>3</v>
      </c>
      <c r="H88" s="151">
        <v>7</v>
      </c>
      <c r="I88" s="151">
        <v>10</v>
      </c>
      <c r="J88" s="154">
        <v>99500</v>
      </c>
      <c r="K88" s="154">
        <v>82916.67</v>
      </c>
      <c r="L88" s="154">
        <v>53896</v>
      </c>
      <c r="M88" s="28"/>
      <c r="N88" s="1"/>
      <c r="O88" s="27"/>
      <c r="P88" s="27"/>
      <c r="Q88" s="27"/>
      <c r="R88" s="27"/>
      <c r="S88" s="27"/>
      <c r="T88" s="27"/>
    </row>
    <row r="89" spans="1:20" s="20" customFormat="1" ht="28.5" customHeight="1" x14ac:dyDescent="0.25">
      <c r="A89" s="186">
        <v>75</v>
      </c>
      <c r="B89" s="40" t="s">
        <v>550</v>
      </c>
      <c r="C89" s="37" t="s">
        <v>551</v>
      </c>
      <c r="D89" s="187" t="s">
        <v>365</v>
      </c>
      <c r="E89" s="40" t="s">
        <v>411</v>
      </c>
      <c r="F89" s="40" t="s">
        <v>226</v>
      </c>
      <c r="G89" s="40">
        <v>3</v>
      </c>
      <c r="H89" s="40">
        <v>7</v>
      </c>
      <c r="I89" s="40">
        <v>10</v>
      </c>
      <c r="J89" s="163">
        <v>182900</v>
      </c>
      <c r="K89" s="163">
        <v>152416.67000000001</v>
      </c>
      <c r="L89" s="163">
        <v>99071</v>
      </c>
      <c r="M89" s="37"/>
      <c r="N89" s="10"/>
      <c r="O89" s="27"/>
      <c r="P89" s="27"/>
      <c r="Q89" s="27"/>
      <c r="R89" s="27"/>
      <c r="S89" s="27"/>
      <c r="T89" s="27"/>
    </row>
    <row r="90" spans="1:20" s="20" customFormat="1" ht="28.5" customHeight="1" x14ac:dyDescent="0.25">
      <c r="A90" s="186">
        <v>23</v>
      </c>
      <c r="B90" s="40" t="s">
        <v>430</v>
      </c>
      <c r="C90" s="37" t="s">
        <v>431</v>
      </c>
      <c r="D90" s="187" t="s">
        <v>356</v>
      </c>
      <c r="E90" s="151" t="s">
        <v>411</v>
      </c>
      <c r="F90" s="40" t="s">
        <v>119</v>
      </c>
      <c r="G90" s="40">
        <v>3</v>
      </c>
      <c r="H90" s="40">
        <v>5</v>
      </c>
      <c r="I90" s="40">
        <v>8</v>
      </c>
      <c r="J90" s="163">
        <v>250000</v>
      </c>
      <c r="K90" s="163">
        <v>208333.33</v>
      </c>
      <c r="L90" s="163">
        <v>135417</v>
      </c>
      <c r="M90" s="37"/>
      <c r="N90" s="1"/>
      <c r="O90" s="27"/>
      <c r="P90" s="27"/>
      <c r="Q90" s="27"/>
      <c r="R90" s="27"/>
      <c r="S90" s="27"/>
      <c r="T90" s="27"/>
    </row>
    <row r="91" spans="1:20" s="20" customFormat="1" ht="28.5" customHeight="1" x14ac:dyDescent="0.25">
      <c r="A91" s="186">
        <v>35</v>
      </c>
      <c r="B91" s="40" t="s">
        <v>456</v>
      </c>
      <c r="C91" s="37" t="s">
        <v>457</v>
      </c>
      <c r="D91" s="187" t="s">
        <v>245</v>
      </c>
      <c r="E91" s="40" t="s">
        <v>377</v>
      </c>
      <c r="F91" s="40" t="s">
        <v>458</v>
      </c>
      <c r="G91" s="40">
        <v>3</v>
      </c>
      <c r="H91" s="40">
        <v>5</v>
      </c>
      <c r="I91" s="40">
        <v>8</v>
      </c>
      <c r="J91" s="163">
        <v>62000</v>
      </c>
      <c r="K91" s="163">
        <v>51666.67</v>
      </c>
      <c r="L91" s="163">
        <v>33583</v>
      </c>
      <c r="M91" s="37"/>
      <c r="N91" s="1"/>
      <c r="O91" s="27"/>
      <c r="P91" s="27"/>
      <c r="Q91" s="27"/>
      <c r="R91" s="27"/>
      <c r="S91" s="27"/>
      <c r="T91" s="27"/>
    </row>
    <row r="92" spans="1:20" ht="33" customHeight="1" x14ac:dyDescent="0.25">
      <c r="A92" s="186">
        <v>62</v>
      </c>
      <c r="B92" s="40" t="s">
        <v>520</v>
      </c>
      <c r="C92" s="37" t="s">
        <v>521</v>
      </c>
      <c r="D92" s="187" t="s">
        <v>496</v>
      </c>
      <c r="E92" s="40" t="s">
        <v>377</v>
      </c>
      <c r="F92" s="40" t="s">
        <v>88</v>
      </c>
      <c r="G92" s="40">
        <v>3</v>
      </c>
      <c r="H92" s="40">
        <v>5</v>
      </c>
      <c r="I92" s="40">
        <v>8</v>
      </c>
      <c r="J92" s="163">
        <v>44900</v>
      </c>
      <c r="K92" s="163">
        <v>37416.67</v>
      </c>
      <c r="L92" s="163">
        <v>24321</v>
      </c>
      <c r="M92" s="37"/>
      <c r="N92" s="10"/>
      <c r="O92" s="27"/>
      <c r="P92" s="27"/>
      <c r="Q92" s="27"/>
      <c r="R92" s="27"/>
      <c r="S92" s="27"/>
      <c r="T92" s="27"/>
    </row>
    <row r="93" spans="1:20" ht="31.5" customHeight="1" x14ac:dyDescent="0.25">
      <c r="A93" s="186">
        <v>89</v>
      </c>
      <c r="B93" s="40" t="s">
        <v>581</v>
      </c>
      <c r="C93" s="37" t="s">
        <v>582</v>
      </c>
      <c r="D93" s="187" t="s">
        <v>583</v>
      </c>
      <c r="E93" s="40" t="s">
        <v>411</v>
      </c>
      <c r="F93" s="40" t="s">
        <v>216</v>
      </c>
      <c r="G93" s="40">
        <v>3</v>
      </c>
      <c r="H93" s="40">
        <v>5</v>
      </c>
      <c r="I93" s="40">
        <v>8</v>
      </c>
      <c r="J93" s="163">
        <v>172000</v>
      </c>
      <c r="K93" s="163">
        <v>143333.32999999999</v>
      </c>
      <c r="L93" s="163">
        <v>93167</v>
      </c>
      <c r="M93" s="37"/>
      <c r="N93" s="10"/>
      <c r="O93" s="27"/>
      <c r="P93" s="27"/>
      <c r="Q93" s="27"/>
      <c r="R93" s="27"/>
      <c r="S93" s="27"/>
      <c r="T93" s="27"/>
    </row>
    <row r="94" spans="1:20" s="27" customFormat="1" ht="25.5" hidden="1" customHeight="1" x14ac:dyDescent="0.25">
      <c r="A94" s="28"/>
      <c r="B94" s="151"/>
      <c r="C94" s="150"/>
      <c r="D94" s="58"/>
      <c r="E94" s="151"/>
      <c r="F94" s="151"/>
      <c r="G94" s="28"/>
      <c r="H94" s="28"/>
      <c r="I94" s="28"/>
      <c r="J94" s="157"/>
      <c r="K94" s="157"/>
      <c r="L94" s="157">
        <f>SUBTOTAL(9,L3:L93)</f>
        <v>9774178</v>
      </c>
      <c r="M94" s="28"/>
      <c r="N94" s="10"/>
    </row>
    <row r="95" spans="1:20" ht="24.95" hidden="1" customHeight="1" x14ac:dyDescent="0.25">
      <c r="A95" s="12"/>
      <c r="B95" s="35"/>
      <c r="C95" s="61"/>
      <c r="D95" s="111"/>
      <c r="E95" s="14"/>
      <c r="F95" s="12"/>
      <c r="G95" s="10"/>
      <c r="H95" s="10"/>
      <c r="I95" s="10"/>
      <c r="J95" s="89"/>
      <c r="K95" s="89"/>
      <c r="L95" s="70">
        <f>SUBTOTAL(9,L3:L94)</f>
        <v>9774178</v>
      </c>
      <c r="M95" s="1"/>
      <c r="N95" s="1"/>
    </row>
    <row r="96" spans="1:20" ht="24.95" hidden="1" customHeight="1" x14ac:dyDescent="0.25">
      <c r="A96" s="12"/>
      <c r="B96" s="35"/>
      <c r="C96" s="61"/>
      <c r="D96" s="111"/>
      <c r="E96" s="14"/>
      <c r="F96" s="12"/>
      <c r="G96" s="10"/>
      <c r="H96" s="10"/>
      <c r="I96" s="10"/>
      <c r="J96" s="89"/>
      <c r="K96" s="89"/>
      <c r="L96" s="70"/>
      <c r="M96" s="1"/>
      <c r="N96" s="1"/>
    </row>
    <row r="97" spans="1:14" ht="24.95" hidden="1" customHeight="1" x14ac:dyDescent="0.25">
      <c r="A97" s="10"/>
      <c r="B97" s="10"/>
      <c r="C97" s="61"/>
      <c r="D97" s="111"/>
      <c r="E97" s="14"/>
      <c r="F97" s="10"/>
      <c r="G97" s="10"/>
      <c r="H97" s="10"/>
      <c r="I97" s="10"/>
      <c r="J97" s="70"/>
      <c r="K97" s="70"/>
      <c r="L97" s="70"/>
      <c r="M97" s="1"/>
      <c r="N97" s="1"/>
    </row>
    <row r="98" spans="1:14" ht="24.95" hidden="1" customHeight="1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97" t="s">
        <v>53</v>
      </c>
      <c r="K98" s="73"/>
      <c r="L98" s="27"/>
      <c r="M98" s="1"/>
      <c r="N98" s="1"/>
    </row>
    <row r="99" spans="1:14" ht="24.95" hidden="1" customHeight="1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97" t="s">
        <v>30</v>
      </c>
      <c r="K99" s="100" t="s">
        <v>31</v>
      </c>
      <c r="L99" s="51" t="s">
        <v>57</v>
      </c>
      <c r="M99" s="1"/>
      <c r="N99" s="1"/>
    </row>
    <row r="100" spans="1:14" s="27" customFormat="1" ht="24.95" hidden="1" customHeight="1" x14ac:dyDescent="0.25">
      <c r="J100" s="87" t="s">
        <v>28</v>
      </c>
      <c r="K100" s="91" t="s">
        <v>29</v>
      </c>
      <c r="L100" s="51">
        <v>3237873</v>
      </c>
      <c r="M100" s="10"/>
      <c r="N100" s="10"/>
    </row>
    <row r="101" spans="1:14" ht="15.75" hidden="1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87" t="s">
        <v>56</v>
      </c>
      <c r="K101" s="91"/>
      <c r="L101" s="51">
        <v>1237873</v>
      </c>
      <c r="M101" s="1"/>
      <c r="N101" s="1"/>
    </row>
    <row r="102" spans="1:14" hidden="1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7" t="s">
        <v>21</v>
      </c>
      <c r="K102" s="73"/>
      <c r="L102" s="27"/>
      <c r="M102" s="1"/>
      <c r="N102" s="1"/>
    </row>
    <row r="103" spans="1:14" hidden="1" x14ac:dyDescent="0.2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73" t="s">
        <v>23</v>
      </c>
      <c r="L103" s="27" t="s">
        <v>24</v>
      </c>
      <c r="M103" s="1"/>
      <c r="N103" s="1"/>
    </row>
    <row r="104" spans="1:14" hidden="1" x14ac:dyDescent="0.2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73" t="s">
        <v>25</v>
      </c>
      <c r="L104" s="27" t="s">
        <v>26</v>
      </c>
      <c r="M104" s="1"/>
      <c r="N104" s="1"/>
    </row>
    <row r="105" spans="1:14" hidden="1" x14ac:dyDescent="0.2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73" t="s">
        <v>27</v>
      </c>
      <c r="L105" s="27" t="s">
        <v>22</v>
      </c>
      <c r="M105" s="1"/>
      <c r="N105" s="1"/>
    </row>
    <row r="106" spans="1:14" hidden="1" x14ac:dyDescent="0.2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1"/>
      <c r="N106" s="1"/>
    </row>
    <row r="107" spans="1:14" hidden="1" x14ac:dyDescent="0.25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1"/>
      <c r="N107" s="1"/>
    </row>
    <row r="108" spans="1:14" hidden="1" x14ac:dyDescent="0.25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1"/>
      <c r="N108" s="1"/>
    </row>
    <row r="109" spans="1:14" hidden="1" x14ac:dyDescent="0.2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1"/>
      <c r="N109" s="1"/>
    </row>
    <row r="110" spans="1:14" hidden="1" x14ac:dyDescent="0.25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1"/>
      <c r="N110" s="1"/>
    </row>
    <row r="111" spans="1:14" hidden="1" x14ac:dyDescent="0.25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1"/>
      <c r="N111" s="1"/>
    </row>
    <row r="112" spans="1:14" hidden="1" x14ac:dyDescent="0.2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1"/>
      <c r="N112" s="1"/>
    </row>
    <row r="113" spans="1:14" hidden="1" x14ac:dyDescent="0.2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1"/>
      <c r="N113" s="1"/>
    </row>
    <row r="114" spans="1:14" hidden="1" x14ac:dyDescent="0.2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1"/>
      <c r="N114" s="1"/>
    </row>
    <row r="115" spans="1:14" hidden="1" x14ac:dyDescent="0.2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1"/>
      <c r="N115" s="1"/>
    </row>
    <row r="116" spans="1:14" hidden="1" x14ac:dyDescent="0.2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1"/>
      <c r="N116" s="1"/>
    </row>
    <row r="117" spans="1:14" hidden="1" x14ac:dyDescent="0.2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1"/>
      <c r="N117" s="1"/>
    </row>
    <row r="118" spans="1:14" hidden="1" x14ac:dyDescent="0.25">
      <c r="A118" s="27"/>
      <c r="B118" s="27"/>
      <c r="C118" s="27"/>
      <c r="D118" s="96"/>
      <c r="E118" s="27"/>
      <c r="F118" s="27"/>
      <c r="G118" s="27"/>
      <c r="H118" s="27"/>
      <c r="I118" s="27"/>
      <c r="J118" s="73"/>
      <c r="K118" s="73"/>
      <c r="L118" s="73"/>
      <c r="M118" s="1"/>
      <c r="N118" s="1"/>
    </row>
    <row r="119" spans="1:14" hidden="1" x14ac:dyDescent="0.25">
      <c r="A119" s="27"/>
      <c r="B119" s="27"/>
      <c r="C119" s="27"/>
      <c r="D119" s="96"/>
      <c r="E119" s="27"/>
      <c r="F119" s="27"/>
      <c r="G119" s="27"/>
      <c r="H119" s="27"/>
      <c r="I119" s="27"/>
      <c r="J119" s="73"/>
      <c r="K119" s="73"/>
      <c r="L119" s="73"/>
      <c r="M119" s="1"/>
      <c r="N119" s="1"/>
    </row>
    <row r="120" spans="1:14" hidden="1" x14ac:dyDescent="0.25">
      <c r="A120" s="27"/>
      <c r="B120" s="27"/>
      <c r="C120" s="27"/>
      <c r="D120" s="96"/>
      <c r="E120" s="27"/>
      <c r="F120" s="27"/>
      <c r="G120" s="27"/>
      <c r="H120" s="27"/>
      <c r="I120" s="27"/>
      <c r="J120" s="73"/>
      <c r="K120" s="73"/>
      <c r="L120" s="73"/>
      <c r="M120" s="1"/>
      <c r="N120" s="1"/>
    </row>
    <row r="121" spans="1:14" hidden="1" x14ac:dyDescent="0.25">
      <c r="A121" s="27"/>
      <c r="B121" s="27"/>
      <c r="C121" s="27"/>
      <c r="D121" s="96"/>
      <c r="E121" s="27"/>
      <c r="F121" s="27"/>
      <c r="G121" s="27"/>
      <c r="H121" s="27"/>
      <c r="I121" s="27"/>
      <c r="J121" s="27"/>
      <c r="K121" s="73"/>
      <c r="L121" s="27"/>
      <c r="M121" s="1"/>
      <c r="N121" s="1"/>
    </row>
    <row r="122" spans="1:14" hidden="1" x14ac:dyDescent="0.25">
      <c r="A122" s="27"/>
      <c r="B122" s="27"/>
      <c r="C122" s="27"/>
      <c r="D122" s="96"/>
      <c r="E122" s="27"/>
      <c r="F122" s="27"/>
      <c r="G122" s="27"/>
      <c r="H122" s="27"/>
      <c r="I122" s="27"/>
      <c r="J122" s="27"/>
      <c r="K122" s="27"/>
      <c r="L122" s="27"/>
      <c r="M122" s="1"/>
      <c r="N122" s="1"/>
    </row>
    <row r="123" spans="1:14" hidden="1" x14ac:dyDescent="0.25">
      <c r="A123" s="27"/>
      <c r="B123" s="27"/>
      <c r="C123" s="27"/>
      <c r="D123" s="96"/>
      <c r="E123" s="27"/>
      <c r="F123" s="27"/>
      <c r="G123" s="27"/>
      <c r="H123" s="27"/>
      <c r="I123" s="27"/>
      <c r="J123" s="27"/>
      <c r="K123" s="27"/>
      <c r="L123" s="27"/>
      <c r="M123" s="1"/>
      <c r="N123" s="1"/>
    </row>
    <row r="124" spans="1:14" hidden="1" x14ac:dyDescent="0.25">
      <c r="A124" s="27"/>
      <c r="B124" s="27"/>
      <c r="C124" s="27"/>
      <c r="D124" s="96"/>
      <c r="E124" s="27"/>
      <c r="F124" s="27"/>
      <c r="G124" s="27"/>
      <c r="H124" s="27"/>
      <c r="I124" s="27"/>
      <c r="J124" s="27"/>
      <c r="K124" s="27"/>
      <c r="L124" s="27"/>
      <c r="M124" s="1"/>
      <c r="N124" s="1"/>
    </row>
    <row r="125" spans="1:14" hidden="1" x14ac:dyDescent="0.25">
      <c r="A125" s="27"/>
      <c r="B125" s="27"/>
      <c r="C125" s="27"/>
      <c r="D125" s="96"/>
      <c r="E125" s="27"/>
      <c r="F125" s="27"/>
      <c r="G125" s="27"/>
      <c r="H125" s="27"/>
      <c r="I125" s="27"/>
      <c r="J125" s="27"/>
      <c r="K125" s="27"/>
      <c r="L125" s="27"/>
      <c r="M125" s="1"/>
      <c r="N125" s="1"/>
    </row>
    <row r="126" spans="1:14" hidden="1" x14ac:dyDescent="0.25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1"/>
      <c r="N126" s="1"/>
    </row>
    <row r="127" spans="1:14" hidden="1" x14ac:dyDescent="0.2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1"/>
      <c r="N127" s="1"/>
    </row>
    <row r="128" spans="1:14" hidden="1" x14ac:dyDescent="0.2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1"/>
      <c r="N128" s="1"/>
    </row>
    <row r="129" spans="1:14" hidden="1" x14ac:dyDescent="0.25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1"/>
      <c r="N129" s="1"/>
    </row>
    <row r="130" spans="1:14" hidden="1" x14ac:dyDescent="0.25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1"/>
      <c r="N130" s="1"/>
    </row>
    <row r="131" spans="1:14" hidden="1" x14ac:dyDescent="0.25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1"/>
      <c r="N131" s="1"/>
    </row>
    <row r="132" spans="1:14" hidden="1" x14ac:dyDescent="0.25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1"/>
      <c r="N132" s="1"/>
    </row>
    <row r="133" spans="1:14" hidden="1" x14ac:dyDescent="0.25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1"/>
      <c r="N133" s="1"/>
    </row>
    <row r="134" spans="1:14" hidden="1" x14ac:dyDescent="0.25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1"/>
      <c r="N134" s="1"/>
    </row>
    <row r="135" spans="1:14" hidden="1" x14ac:dyDescent="0.25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1"/>
      <c r="N135" s="1"/>
    </row>
    <row r="136" spans="1:14" hidden="1" x14ac:dyDescent="0.25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1"/>
      <c r="N136" s="1"/>
    </row>
    <row r="137" spans="1:14" hidden="1" x14ac:dyDescent="0.25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1"/>
      <c r="N137" s="1"/>
    </row>
    <row r="138" spans="1:14" hidden="1" x14ac:dyDescent="0.25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1"/>
      <c r="N138" s="1"/>
    </row>
    <row r="139" spans="1:14" hidden="1" x14ac:dyDescent="0.25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1"/>
      <c r="N139" s="1"/>
    </row>
    <row r="140" spans="1:14" hidden="1" x14ac:dyDescent="0.25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1"/>
      <c r="N140" s="1"/>
    </row>
    <row r="141" spans="1:14" hidden="1" x14ac:dyDescent="0.25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1"/>
      <c r="N141" s="1"/>
    </row>
    <row r="142" spans="1:14" hidden="1" x14ac:dyDescent="0.25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1"/>
      <c r="N142" s="1"/>
    </row>
    <row r="143" spans="1:14" hidden="1" x14ac:dyDescent="0.25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1"/>
      <c r="N143" s="1"/>
    </row>
    <row r="144" spans="1:14" hidden="1" x14ac:dyDescent="0.25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1"/>
      <c r="N144" s="1"/>
    </row>
    <row r="145" spans="1:15" hidden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5" hidden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5" hidden="1" x14ac:dyDescent="0.25">
      <c r="A147" s="110"/>
      <c r="B147" s="110"/>
      <c r="C147" s="110"/>
      <c r="D147" s="110"/>
      <c r="E147" s="110"/>
      <c r="F147" s="110"/>
      <c r="G147" s="110"/>
      <c r="H147" s="110"/>
      <c r="J147" s="110"/>
      <c r="K147" s="110"/>
      <c r="L147" s="110"/>
      <c r="M147" s="110"/>
      <c r="N147" s="110"/>
    </row>
    <row r="148" spans="1:15" s="185" customFormat="1" ht="33" customHeight="1" x14ac:dyDescent="0.25">
      <c r="A148" s="66"/>
      <c r="B148" s="66"/>
      <c r="C148" s="66"/>
      <c r="D148" s="66"/>
      <c r="E148" s="294" t="s">
        <v>766</v>
      </c>
      <c r="F148" s="66"/>
      <c r="G148" s="66"/>
      <c r="H148" s="66"/>
      <c r="J148" s="66"/>
      <c r="K148" s="66"/>
      <c r="L148" s="274">
        <f>SUM(L3:L93)</f>
        <v>9774178</v>
      </c>
      <c r="M148" s="66"/>
      <c r="N148" s="66"/>
    </row>
    <row r="149" spans="1:15" s="20" customFormat="1" ht="52.5" customHeight="1" x14ac:dyDescent="0.25">
      <c r="A149" s="288">
        <v>56</v>
      </c>
      <c r="B149" s="214" t="s">
        <v>506</v>
      </c>
      <c r="C149" s="213" t="s">
        <v>507</v>
      </c>
      <c r="D149" s="289" t="s">
        <v>87</v>
      </c>
      <c r="E149" s="214" t="s">
        <v>377</v>
      </c>
      <c r="F149" s="214" t="s">
        <v>192</v>
      </c>
      <c r="G149" s="214"/>
      <c r="H149" s="214"/>
      <c r="I149" s="214"/>
      <c r="J149" s="314" t="s">
        <v>771</v>
      </c>
      <c r="K149" s="290"/>
      <c r="L149" s="290"/>
      <c r="M149" s="213"/>
      <c r="N149" s="19"/>
      <c r="O149" s="27"/>
    </row>
    <row r="150" spans="1:15" s="20" customFormat="1" ht="56.25" customHeight="1" x14ac:dyDescent="0.25">
      <c r="A150" s="288">
        <v>25</v>
      </c>
      <c r="B150" s="214" t="s">
        <v>435</v>
      </c>
      <c r="C150" s="213" t="s">
        <v>436</v>
      </c>
      <c r="D150" s="291" t="s">
        <v>356</v>
      </c>
      <c r="E150" s="214" t="s">
        <v>377</v>
      </c>
      <c r="F150" s="214" t="s">
        <v>125</v>
      </c>
      <c r="G150" s="214"/>
      <c r="H150" s="214"/>
      <c r="I150" s="214"/>
      <c r="J150" s="314" t="s">
        <v>771</v>
      </c>
      <c r="K150" s="290"/>
      <c r="L150" s="290"/>
      <c r="M150" s="292"/>
      <c r="N150" s="19"/>
    </row>
    <row r="152" spans="1:15" x14ac:dyDescent="0.25">
      <c r="I152" s="216">
        <v>92</v>
      </c>
      <c r="J152" s="131" t="s">
        <v>54</v>
      </c>
      <c r="K152" s="132"/>
      <c r="L152" s="133"/>
    </row>
    <row r="153" spans="1:15" ht="15.75" x14ac:dyDescent="0.25">
      <c r="I153" s="127"/>
      <c r="J153" s="125" t="s">
        <v>28</v>
      </c>
      <c r="K153" s="126" t="s">
        <v>29</v>
      </c>
      <c r="L153" s="124">
        <v>9774178</v>
      </c>
    </row>
    <row r="154" spans="1:15" x14ac:dyDescent="0.25">
      <c r="I154" s="127"/>
      <c r="J154" s="216" t="s">
        <v>21</v>
      </c>
      <c r="K154" s="217"/>
      <c r="L154" s="127"/>
    </row>
    <row r="155" spans="1:15" x14ac:dyDescent="0.25">
      <c r="I155" s="127"/>
      <c r="J155" s="216" t="s">
        <v>69</v>
      </c>
      <c r="K155" s="217"/>
      <c r="L155" s="127"/>
    </row>
    <row r="156" spans="1:15" x14ac:dyDescent="0.25">
      <c r="I156" s="127"/>
      <c r="J156" s="217" t="s">
        <v>70</v>
      </c>
      <c r="K156" s="217"/>
      <c r="L156" s="127"/>
    </row>
    <row r="157" spans="1:15" x14ac:dyDescent="0.25">
      <c r="I157" s="127"/>
      <c r="J157" s="216" t="s">
        <v>68</v>
      </c>
      <c r="K157" s="217"/>
      <c r="L157" s="127"/>
    </row>
    <row r="158" spans="1:15" ht="21" x14ac:dyDescent="0.35">
      <c r="J158" s="148"/>
    </row>
  </sheetData>
  <mergeCells count="1">
    <mergeCell ref="A1:L1"/>
  </mergeCells>
  <phoneticPr fontId="15" type="noConversion"/>
  <pageMargins left="0.25" right="0.25" top="0.75" bottom="0.75" header="0.3" footer="0.3"/>
  <pageSetup paperSize="9" scale="40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M58"/>
  <sheetViews>
    <sheetView topLeftCell="A25" zoomScale="80" zoomScaleNormal="80" workbookViewId="0">
      <selection sqref="A1:L46"/>
    </sheetView>
  </sheetViews>
  <sheetFormatPr defaultRowHeight="15" x14ac:dyDescent="0.25"/>
  <cols>
    <col min="1" max="1" width="5.42578125" customWidth="1"/>
    <col min="2" max="2" width="27.140625" customWidth="1"/>
    <col min="3" max="3" width="20.85546875" customWidth="1"/>
    <col min="4" max="4" width="14" customWidth="1"/>
    <col min="5" max="5" width="23" customWidth="1"/>
    <col min="6" max="6" width="20.140625" customWidth="1"/>
    <col min="7" max="7" width="12.7109375" customWidth="1"/>
    <col min="8" max="8" width="12.5703125" customWidth="1"/>
    <col min="9" max="9" width="12" customWidth="1"/>
    <col min="10" max="10" width="18.5703125" customWidth="1"/>
    <col min="11" max="11" width="18.140625" customWidth="1"/>
    <col min="12" max="12" width="22.140625" customWidth="1"/>
    <col min="13" max="13" width="9.140625" style="27"/>
    <col min="15" max="15" width="17" bestFit="1" customWidth="1"/>
  </cols>
  <sheetData>
    <row r="1" spans="1:12" ht="89.25" customHeight="1" x14ac:dyDescent="0.25">
      <c r="A1" s="316" t="s">
        <v>78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</row>
    <row r="2" spans="1:12" ht="49.5" customHeight="1" x14ac:dyDescent="0.3">
      <c r="A2" s="2" t="s">
        <v>0</v>
      </c>
      <c r="B2" s="3" t="s">
        <v>1</v>
      </c>
      <c r="C2" s="36" t="s">
        <v>13</v>
      </c>
      <c r="D2" s="39" t="s">
        <v>14</v>
      </c>
      <c r="E2" s="40" t="s">
        <v>2</v>
      </c>
      <c r="F2" s="40" t="s">
        <v>7</v>
      </c>
      <c r="G2" s="3" t="s">
        <v>49</v>
      </c>
      <c r="H2" s="3" t="s">
        <v>50</v>
      </c>
      <c r="I2" s="3" t="s">
        <v>55</v>
      </c>
      <c r="J2" s="45" t="s">
        <v>5</v>
      </c>
      <c r="K2" s="45" t="s">
        <v>6</v>
      </c>
      <c r="L2" s="45" t="s">
        <v>10</v>
      </c>
    </row>
    <row r="3" spans="1:12" ht="32.1" customHeight="1" x14ac:dyDescent="0.25">
      <c r="A3" s="28">
        <v>13</v>
      </c>
      <c r="B3" s="194" t="s">
        <v>314</v>
      </c>
      <c r="C3" s="197" t="s">
        <v>315</v>
      </c>
      <c r="D3" s="134">
        <v>45524</v>
      </c>
      <c r="E3" s="194" t="s">
        <v>316</v>
      </c>
      <c r="F3" s="194" t="s">
        <v>119</v>
      </c>
      <c r="G3" s="194">
        <v>6</v>
      </c>
      <c r="H3" s="194">
        <v>30</v>
      </c>
      <c r="I3" s="194">
        <v>36</v>
      </c>
      <c r="J3" s="199">
        <v>36300</v>
      </c>
      <c r="K3" s="199">
        <v>30250</v>
      </c>
      <c r="L3" s="199">
        <v>19663</v>
      </c>
    </row>
    <row r="4" spans="1:12" ht="32.1" customHeight="1" x14ac:dyDescent="0.25">
      <c r="A4" s="28">
        <v>6</v>
      </c>
      <c r="B4" s="194" t="s">
        <v>299</v>
      </c>
      <c r="C4" s="197" t="s">
        <v>300</v>
      </c>
      <c r="D4" s="134">
        <v>45540</v>
      </c>
      <c r="E4" s="260" t="s">
        <v>294</v>
      </c>
      <c r="F4" s="194" t="s">
        <v>242</v>
      </c>
      <c r="G4" s="194">
        <v>10</v>
      </c>
      <c r="H4" s="194">
        <v>25</v>
      </c>
      <c r="I4" s="194">
        <v>35</v>
      </c>
      <c r="J4" s="198">
        <v>206880</v>
      </c>
      <c r="K4" s="199">
        <v>172400</v>
      </c>
      <c r="L4" s="199">
        <v>112060</v>
      </c>
    </row>
    <row r="5" spans="1:12" ht="32.1" customHeight="1" x14ac:dyDescent="0.25">
      <c r="A5" s="28">
        <v>25</v>
      </c>
      <c r="B5" s="204" t="s">
        <v>344</v>
      </c>
      <c r="C5" s="197" t="s">
        <v>345</v>
      </c>
      <c r="D5" s="134" t="s">
        <v>245</v>
      </c>
      <c r="E5" s="204" t="s">
        <v>294</v>
      </c>
      <c r="F5" s="200" t="s">
        <v>346</v>
      </c>
      <c r="G5" s="194">
        <v>8</v>
      </c>
      <c r="H5" s="194">
        <v>25</v>
      </c>
      <c r="I5" s="194">
        <v>33</v>
      </c>
      <c r="J5" s="198">
        <v>99950</v>
      </c>
      <c r="K5" s="199">
        <v>83291.67</v>
      </c>
      <c r="L5" s="199">
        <v>54140</v>
      </c>
    </row>
    <row r="6" spans="1:12" s="136" customFormat="1" ht="32.1" customHeight="1" x14ac:dyDescent="0.3">
      <c r="A6" s="28">
        <v>27</v>
      </c>
      <c r="B6" s="204" t="s">
        <v>349</v>
      </c>
      <c r="C6" s="197" t="s">
        <v>350</v>
      </c>
      <c r="D6" s="134" t="s">
        <v>240</v>
      </c>
      <c r="E6" s="204" t="s">
        <v>294</v>
      </c>
      <c r="F6" s="200" t="s">
        <v>351</v>
      </c>
      <c r="G6" s="194">
        <v>8</v>
      </c>
      <c r="H6" s="194">
        <v>25</v>
      </c>
      <c r="I6" s="194">
        <v>33</v>
      </c>
      <c r="J6" s="198">
        <v>69310</v>
      </c>
      <c r="K6" s="199">
        <v>57758.33</v>
      </c>
      <c r="L6" s="199">
        <v>37543</v>
      </c>
    </row>
    <row r="7" spans="1:12" s="27" customFormat="1" ht="32.1" customHeight="1" x14ac:dyDescent="0.25">
      <c r="A7" s="28">
        <v>33</v>
      </c>
      <c r="B7" s="204" t="s">
        <v>363</v>
      </c>
      <c r="C7" s="197" t="s">
        <v>364</v>
      </c>
      <c r="D7" s="134" t="s">
        <v>365</v>
      </c>
      <c r="E7" s="194" t="s">
        <v>333</v>
      </c>
      <c r="F7" s="200" t="s">
        <v>366</v>
      </c>
      <c r="G7" s="194">
        <v>8</v>
      </c>
      <c r="H7" s="194">
        <v>25</v>
      </c>
      <c r="I7" s="194">
        <v>33</v>
      </c>
      <c r="J7" s="198">
        <v>57700</v>
      </c>
      <c r="K7" s="199">
        <v>48083.33</v>
      </c>
      <c r="L7" s="199">
        <v>31255</v>
      </c>
    </row>
    <row r="8" spans="1:12" ht="32.1" customHeight="1" x14ac:dyDescent="0.25">
      <c r="A8" s="28">
        <v>30</v>
      </c>
      <c r="B8" s="204" t="s">
        <v>357</v>
      </c>
      <c r="C8" s="197" t="s">
        <v>358</v>
      </c>
      <c r="D8" s="134" t="s">
        <v>356</v>
      </c>
      <c r="E8" s="194" t="s">
        <v>290</v>
      </c>
      <c r="F8" s="200" t="s">
        <v>143</v>
      </c>
      <c r="G8" s="194">
        <v>7</v>
      </c>
      <c r="H8" s="194">
        <v>25</v>
      </c>
      <c r="I8" s="194">
        <v>32</v>
      </c>
      <c r="J8" s="198">
        <v>98250</v>
      </c>
      <c r="K8" s="199">
        <v>81875</v>
      </c>
      <c r="L8" s="199">
        <v>53219</v>
      </c>
    </row>
    <row r="9" spans="1:12" s="27" customFormat="1" ht="32.1" customHeight="1" x14ac:dyDescent="0.25">
      <c r="A9" s="28">
        <v>7</v>
      </c>
      <c r="B9" s="194" t="s">
        <v>301</v>
      </c>
      <c r="C9" s="197" t="s">
        <v>302</v>
      </c>
      <c r="D9" s="134">
        <v>45540</v>
      </c>
      <c r="E9" s="260" t="s">
        <v>294</v>
      </c>
      <c r="F9" s="204" t="s">
        <v>136</v>
      </c>
      <c r="G9" s="194">
        <v>3</v>
      </c>
      <c r="H9" s="194">
        <v>25</v>
      </c>
      <c r="I9" s="194">
        <v>28</v>
      </c>
      <c r="J9" s="199">
        <v>44330</v>
      </c>
      <c r="K9" s="199">
        <v>36941.67</v>
      </c>
      <c r="L9" s="199">
        <v>24013</v>
      </c>
    </row>
    <row r="10" spans="1:12" s="27" customFormat="1" ht="32.1" customHeight="1" x14ac:dyDescent="0.25">
      <c r="A10" s="28">
        <v>8</v>
      </c>
      <c r="B10" s="194" t="s">
        <v>303</v>
      </c>
      <c r="C10" s="197" t="s">
        <v>304</v>
      </c>
      <c r="D10" s="134">
        <v>45540</v>
      </c>
      <c r="E10" s="260" t="s">
        <v>294</v>
      </c>
      <c r="F10" s="194" t="s">
        <v>242</v>
      </c>
      <c r="G10" s="194">
        <v>3</v>
      </c>
      <c r="H10" s="194">
        <v>25</v>
      </c>
      <c r="I10" s="194">
        <v>28</v>
      </c>
      <c r="J10" s="199">
        <v>65190</v>
      </c>
      <c r="K10" s="199">
        <v>54325</v>
      </c>
      <c r="L10" s="199">
        <v>35312</v>
      </c>
    </row>
    <row r="11" spans="1:12" s="27" customFormat="1" ht="32.1" customHeight="1" x14ac:dyDescent="0.25">
      <c r="A11" s="28">
        <v>20</v>
      </c>
      <c r="B11" s="204" t="s">
        <v>331</v>
      </c>
      <c r="C11" s="197" t="s">
        <v>332</v>
      </c>
      <c r="D11" s="134" t="s">
        <v>83</v>
      </c>
      <c r="E11" s="194" t="s">
        <v>333</v>
      </c>
      <c r="F11" s="194" t="s">
        <v>84</v>
      </c>
      <c r="G11" s="194">
        <v>3</v>
      </c>
      <c r="H11" s="194">
        <v>25</v>
      </c>
      <c r="I11" s="194">
        <v>28</v>
      </c>
      <c r="J11" s="199">
        <v>64300</v>
      </c>
      <c r="K11" s="199">
        <v>53583.33</v>
      </c>
      <c r="L11" s="199">
        <v>34830</v>
      </c>
    </row>
    <row r="12" spans="1:12" ht="32.1" customHeight="1" x14ac:dyDescent="0.25">
      <c r="A12" s="28">
        <v>21</v>
      </c>
      <c r="B12" s="194" t="s">
        <v>334</v>
      </c>
      <c r="C12" s="197" t="s">
        <v>335</v>
      </c>
      <c r="D12" s="134" t="s">
        <v>83</v>
      </c>
      <c r="E12" s="194" t="s">
        <v>290</v>
      </c>
      <c r="F12" s="204" t="s">
        <v>125</v>
      </c>
      <c r="G12" s="194">
        <v>8</v>
      </c>
      <c r="H12" s="194">
        <v>20</v>
      </c>
      <c r="I12" s="194">
        <v>28</v>
      </c>
      <c r="J12" s="198">
        <v>98250</v>
      </c>
      <c r="K12" s="199">
        <v>81875</v>
      </c>
      <c r="L12" s="199">
        <v>53219</v>
      </c>
    </row>
    <row r="13" spans="1:12" s="27" customFormat="1" ht="32.1" customHeight="1" x14ac:dyDescent="0.25">
      <c r="A13" s="28">
        <v>26</v>
      </c>
      <c r="B13" s="204" t="s">
        <v>347</v>
      </c>
      <c r="C13" s="197" t="s">
        <v>348</v>
      </c>
      <c r="D13" s="134" t="s">
        <v>245</v>
      </c>
      <c r="E13" s="194" t="s">
        <v>316</v>
      </c>
      <c r="F13" s="200" t="s">
        <v>111</v>
      </c>
      <c r="G13" s="194">
        <v>3</v>
      </c>
      <c r="H13" s="194">
        <v>25</v>
      </c>
      <c r="I13" s="194">
        <v>28</v>
      </c>
      <c r="J13" s="198">
        <v>40500</v>
      </c>
      <c r="K13" s="199">
        <v>33750</v>
      </c>
      <c r="L13" s="199">
        <v>21938</v>
      </c>
    </row>
    <row r="14" spans="1:12" ht="32.1" customHeight="1" x14ac:dyDescent="0.25">
      <c r="A14" s="28">
        <v>28</v>
      </c>
      <c r="B14" s="204" t="s">
        <v>352</v>
      </c>
      <c r="C14" s="197" t="s">
        <v>353</v>
      </c>
      <c r="D14" s="134" t="s">
        <v>240</v>
      </c>
      <c r="E14" s="204" t="s">
        <v>294</v>
      </c>
      <c r="F14" s="200" t="s">
        <v>119</v>
      </c>
      <c r="G14" s="194">
        <v>3</v>
      </c>
      <c r="H14" s="194">
        <v>25</v>
      </c>
      <c r="I14" s="194">
        <v>28</v>
      </c>
      <c r="J14" s="198">
        <v>68875</v>
      </c>
      <c r="K14" s="199">
        <v>57395.83</v>
      </c>
      <c r="L14" s="199">
        <v>37308</v>
      </c>
    </row>
    <row r="15" spans="1:12" ht="32.1" customHeight="1" x14ac:dyDescent="0.25">
      <c r="A15" s="28">
        <v>29</v>
      </c>
      <c r="B15" s="204" t="s">
        <v>354</v>
      </c>
      <c r="C15" s="197" t="s">
        <v>355</v>
      </c>
      <c r="D15" s="134" t="s">
        <v>356</v>
      </c>
      <c r="E15" s="204" t="s">
        <v>294</v>
      </c>
      <c r="F15" s="200" t="s">
        <v>96</v>
      </c>
      <c r="G15" s="194">
        <v>3</v>
      </c>
      <c r="H15" s="194">
        <v>25</v>
      </c>
      <c r="I15" s="194">
        <v>28</v>
      </c>
      <c r="J15" s="198">
        <v>74670</v>
      </c>
      <c r="K15" s="199">
        <v>62225</v>
      </c>
      <c r="L15" s="199">
        <v>40447</v>
      </c>
    </row>
    <row r="16" spans="1:12" ht="32.1" customHeight="1" x14ac:dyDescent="0.25">
      <c r="A16" s="28">
        <v>34</v>
      </c>
      <c r="B16" s="204" t="s">
        <v>367</v>
      </c>
      <c r="C16" s="197" t="s">
        <v>368</v>
      </c>
      <c r="D16" s="134" t="s">
        <v>260</v>
      </c>
      <c r="E16" s="204" t="s">
        <v>313</v>
      </c>
      <c r="F16" s="200" t="s">
        <v>132</v>
      </c>
      <c r="G16" s="194">
        <v>3</v>
      </c>
      <c r="H16" s="194">
        <v>25</v>
      </c>
      <c r="I16" s="194">
        <v>28</v>
      </c>
      <c r="J16" s="198">
        <v>105199</v>
      </c>
      <c r="K16" s="199">
        <v>87665.83</v>
      </c>
      <c r="L16" s="199">
        <v>56983</v>
      </c>
    </row>
    <row r="17" spans="1:12" s="27" customFormat="1" ht="32.1" customHeight="1" x14ac:dyDescent="0.25">
      <c r="A17" s="28">
        <v>36</v>
      </c>
      <c r="B17" s="204" t="s">
        <v>371</v>
      </c>
      <c r="C17" s="197" t="s">
        <v>372</v>
      </c>
      <c r="D17" s="134" t="s">
        <v>260</v>
      </c>
      <c r="E17" s="204" t="s">
        <v>313</v>
      </c>
      <c r="F17" s="200" t="s">
        <v>149</v>
      </c>
      <c r="G17" s="194">
        <v>3</v>
      </c>
      <c r="H17" s="194">
        <v>25</v>
      </c>
      <c r="I17" s="194">
        <v>28</v>
      </c>
      <c r="J17" s="275">
        <v>53580</v>
      </c>
      <c r="K17" s="205">
        <v>44650</v>
      </c>
      <c r="L17" s="199">
        <v>29023</v>
      </c>
    </row>
    <row r="18" spans="1:12" ht="32.1" customHeight="1" x14ac:dyDescent="0.25">
      <c r="A18" s="28">
        <v>18</v>
      </c>
      <c r="B18" s="194" t="s">
        <v>327</v>
      </c>
      <c r="C18" s="197" t="s">
        <v>328</v>
      </c>
      <c r="D18" s="134" t="s">
        <v>257</v>
      </c>
      <c r="E18" s="204" t="s">
        <v>290</v>
      </c>
      <c r="F18" s="204" t="s">
        <v>326</v>
      </c>
      <c r="G18" s="194">
        <v>2</v>
      </c>
      <c r="H18" s="194">
        <v>25</v>
      </c>
      <c r="I18" s="194">
        <v>27</v>
      </c>
      <c r="J18" s="199">
        <v>185000</v>
      </c>
      <c r="K18" s="199">
        <v>185000</v>
      </c>
      <c r="L18" s="199">
        <v>111000</v>
      </c>
    </row>
    <row r="19" spans="1:12" ht="32.1" customHeight="1" x14ac:dyDescent="0.25">
      <c r="A19" s="28">
        <v>22</v>
      </c>
      <c r="B19" s="194" t="s">
        <v>336</v>
      </c>
      <c r="C19" s="197" t="s">
        <v>337</v>
      </c>
      <c r="D19" s="134" t="s">
        <v>83</v>
      </c>
      <c r="E19" s="260" t="s">
        <v>294</v>
      </c>
      <c r="F19" s="204" t="s">
        <v>338</v>
      </c>
      <c r="G19" s="194">
        <v>2</v>
      </c>
      <c r="H19" s="194">
        <v>25</v>
      </c>
      <c r="I19" s="194">
        <v>27</v>
      </c>
      <c r="J19" s="198">
        <v>46570</v>
      </c>
      <c r="K19" s="199">
        <v>38808.33</v>
      </c>
      <c r="L19" s="199">
        <v>25226</v>
      </c>
    </row>
    <row r="20" spans="1:12" ht="32.1" customHeight="1" x14ac:dyDescent="0.25">
      <c r="A20" s="28">
        <v>14</v>
      </c>
      <c r="B20" s="194" t="s">
        <v>317</v>
      </c>
      <c r="C20" s="197" t="s">
        <v>318</v>
      </c>
      <c r="D20" s="134">
        <v>45520</v>
      </c>
      <c r="E20" s="194" t="s">
        <v>316</v>
      </c>
      <c r="F20" s="194" t="s">
        <v>152</v>
      </c>
      <c r="G20" s="194">
        <v>18</v>
      </c>
      <c r="H20" s="194">
        <v>8</v>
      </c>
      <c r="I20" s="194">
        <v>26</v>
      </c>
      <c r="J20" s="199">
        <v>40500</v>
      </c>
      <c r="K20" s="199">
        <v>33750</v>
      </c>
      <c r="L20" s="199">
        <v>21938</v>
      </c>
    </row>
    <row r="21" spans="1:12" ht="32.1" customHeight="1" x14ac:dyDescent="0.25">
      <c r="A21" s="28">
        <v>17</v>
      </c>
      <c r="B21" s="194" t="s">
        <v>324</v>
      </c>
      <c r="C21" s="197" t="s">
        <v>325</v>
      </c>
      <c r="D21" s="134" t="s">
        <v>257</v>
      </c>
      <c r="E21" s="194" t="s">
        <v>290</v>
      </c>
      <c r="F21" s="194" t="s">
        <v>326</v>
      </c>
      <c r="G21" s="194">
        <v>7</v>
      </c>
      <c r="H21" s="194">
        <v>18</v>
      </c>
      <c r="I21" s="194">
        <v>25</v>
      </c>
      <c r="J21" s="199">
        <v>97000</v>
      </c>
      <c r="K21" s="199">
        <v>97000</v>
      </c>
      <c r="L21" s="199">
        <v>58200</v>
      </c>
    </row>
    <row r="22" spans="1:12" ht="32.1" customHeight="1" x14ac:dyDescent="0.25">
      <c r="A22" s="28">
        <v>31</v>
      </c>
      <c r="B22" s="204" t="s">
        <v>359</v>
      </c>
      <c r="C22" s="197" t="s">
        <v>360</v>
      </c>
      <c r="D22" s="134" t="s">
        <v>87</v>
      </c>
      <c r="E22" s="194" t="s">
        <v>290</v>
      </c>
      <c r="F22" s="200" t="s">
        <v>143</v>
      </c>
      <c r="G22" s="194">
        <v>6</v>
      </c>
      <c r="H22" s="194">
        <v>15</v>
      </c>
      <c r="I22" s="194">
        <v>21</v>
      </c>
      <c r="J22" s="198">
        <v>98250</v>
      </c>
      <c r="K22" s="199">
        <v>81875</v>
      </c>
      <c r="L22" s="199">
        <v>53219</v>
      </c>
    </row>
    <row r="23" spans="1:12" ht="32.1" customHeight="1" x14ac:dyDescent="0.25">
      <c r="A23" s="28">
        <v>32</v>
      </c>
      <c r="B23" s="204" t="s">
        <v>361</v>
      </c>
      <c r="C23" s="197" t="s">
        <v>362</v>
      </c>
      <c r="D23" s="134" t="s">
        <v>123</v>
      </c>
      <c r="E23" s="194" t="s">
        <v>333</v>
      </c>
      <c r="F23" s="200" t="s">
        <v>338</v>
      </c>
      <c r="G23" s="194">
        <v>2</v>
      </c>
      <c r="H23" s="194">
        <v>18</v>
      </c>
      <c r="I23" s="194">
        <v>20</v>
      </c>
      <c r="J23" s="198">
        <v>36999</v>
      </c>
      <c r="K23" s="199">
        <v>30832.5</v>
      </c>
      <c r="L23" s="199">
        <v>20042</v>
      </c>
    </row>
    <row r="24" spans="1:12" ht="32.1" customHeight="1" x14ac:dyDescent="0.25">
      <c r="A24" s="28">
        <v>4</v>
      </c>
      <c r="B24" s="194" t="s">
        <v>295</v>
      </c>
      <c r="C24" s="197" t="s">
        <v>296</v>
      </c>
      <c r="D24" s="134" t="s">
        <v>142</v>
      </c>
      <c r="E24" s="194" t="s">
        <v>290</v>
      </c>
      <c r="F24" s="204" t="s">
        <v>128</v>
      </c>
      <c r="G24" s="194">
        <v>6</v>
      </c>
      <c r="H24" s="194">
        <v>13</v>
      </c>
      <c r="I24" s="194">
        <v>19</v>
      </c>
      <c r="J24" s="199">
        <v>60500</v>
      </c>
      <c r="K24" s="199">
        <v>50416.67</v>
      </c>
      <c r="L24" s="199">
        <v>32771</v>
      </c>
    </row>
    <row r="25" spans="1:12" ht="32.1" customHeight="1" x14ac:dyDescent="0.25">
      <c r="A25" s="28">
        <v>9</v>
      </c>
      <c r="B25" s="204" t="s">
        <v>305</v>
      </c>
      <c r="C25" s="197" t="s">
        <v>306</v>
      </c>
      <c r="D25" s="134">
        <v>45541</v>
      </c>
      <c r="E25" s="260" t="s">
        <v>307</v>
      </c>
      <c r="F25" s="204" t="s">
        <v>170</v>
      </c>
      <c r="G25" s="194">
        <v>3</v>
      </c>
      <c r="H25" s="194">
        <v>15</v>
      </c>
      <c r="I25" s="194">
        <v>18</v>
      </c>
      <c r="J25" s="199">
        <v>57000</v>
      </c>
      <c r="K25" s="199">
        <v>47500</v>
      </c>
      <c r="L25" s="199">
        <v>30875</v>
      </c>
    </row>
    <row r="26" spans="1:12" ht="32.1" customHeight="1" x14ac:dyDescent="0.25">
      <c r="A26" s="28">
        <v>37</v>
      </c>
      <c r="B26" s="194" t="s">
        <v>373</v>
      </c>
      <c r="C26" s="197" t="s">
        <v>374</v>
      </c>
      <c r="D26" s="134" t="s">
        <v>155</v>
      </c>
      <c r="E26" s="204" t="s">
        <v>294</v>
      </c>
      <c r="F26" s="204" t="s">
        <v>338</v>
      </c>
      <c r="G26" s="194">
        <v>12</v>
      </c>
      <c r="H26" s="194">
        <v>5</v>
      </c>
      <c r="I26" s="194">
        <v>17</v>
      </c>
      <c r="J26" s="198">
        <v>49340</v>
      </c>
      <c r="K26" s="199">
        <v>41116.67</v>
      </c>
      <c r="L26" s="199">
        <v>26726</v>
      </c>
    </row>
    <row r="27" spans="1:12" ht="32.1" customHeight="1" x14ac:dyDescent="0.25">
      <c r="A27" s="28">
        <v>2</v>
      </c>
      <c r="B27" s="194" t="s">
        <v>288</v>
      </c>
      <c r="C27" s="197" t="s">
        <v>289</v>
      </c>
      <c r="D27" s="134" t="s">
        <v>95</v>
      </c>
      <c r="E27" s="194" t="s">
        <v>290</v>
      </c>
      <c r="F27" s="204" t="s">
        <v>291</v>
      </c>
      <c r="G27" s="194">
        <v>8</v>
      </c>
      <c r="H27" s="194">
        <v>7</v>
      </c>
      <c r="I27" s="194">
        <v>15</v>
      </c>
      <c r="J27" s="198">
        <v>98250</v>
      </c>
      <c r="K27" s="199">
        <v>81875</v>
      </c>
      <c r="L27" s="199">
        <v>53219</v>
      </c>
    </row>
    <row r="28" spans="1:12" ht="32.1" customHeight="1" x14ac:dyDescent="0.25">
      <c r="A28" s="28">
        <v>10</v>
      </c>
      <c r="B28" s="194" t="s">
        <v>308</v>
      </c>
      <c r="C28" s="197" t="s">
        <v>110</v>
      </c>
      <c r="D28" s="134">
        <v>45544</v>
      </c>
      <c r="E28" s="260" t="s">
        <v>294</v>
      </c>
      <c r="F28" s="194" t="s">
        <v>254</v>
      </c>
      <c r="G28" s="194">
        <v>3</v>
      </c>
      <c r="H28" s="194">
        <v>12</v>
      </c>
      <c r="I28" s="194">
        <v>15</v>
      </c>
      <c r="J28" s="198">
        <v>78213</v>
      </c>
      <c r="K28" s="199">
        <v>65177.5</v>
      </c>
      <c r="L28" s="199">
        <v>42366</v>
      </c>
    </row>
    <row r="29" spans="1:12" ht="32.1" customHeight="1" x14ac:dyDescent="0.25">
      <c r="A29" s="28">
        <v>11</v>
      </c>
      <c r="B29" s="194" t="s">
        <v>309</v>
      </c>
      <c r="C29" s="197" t="s">
        <v>310</v>
      </c>
      <c r="D29" s="134">
        <v>45547</v>
      </c>
      <c r="E29" s="194" t="s">
        <v>290</v>
      </c>
      <c r="F29" s="204" t="s">
        <v>291</v>
      </c>
      <c r="G29" s="194">
        <v>7</v>
      </c>
      <c r="H29" s="194">
        <v>7</v>
      </c>
      <c r="I29" s="194">
        <v>14</v>
      </c>
      <c r="J29" s="199">
        <v>65000</v>
      </c>
      <c r="K29" s="199">
        <v>54166.67</v>
      </c>
      <c r="L29" s="199">
        <v>35209</v>
      </c>
    </row>
    <row r="30" spans="1:12" ht="32.1" customHeight="1" x14ac:dyDescent="0.25">
      <c r="A30" s="28">
        <v>16</v>
      </c>
      <c r="B30" s="194" t="s">
        <v>322</v>
      </c>
      <c r="C30" s="197" t="s">
        <v>323</v>
      </c>
      <c r="D30" s="203" t="s">
        <v>257</v>
      </c>
      <c r="E30" s="194" t="s">
        <v>290</v>
      </c>
      <c r="F30" s="204" t="s">
        <v>132</v>
      </c>
      <c r="G30" s="194">
        <v>7</v>
      </c>
      <c r="H30" s="194">
        <v>7</v>
      </c>
      <c r="I30" s="194">
        <v>14</v>
      </c>
      <c r="J30" s="199">
        <v>38550</v>
      </c>
      <c r="K30" s="199">
        <v>32125</v>
      </c>
      <c r="L30" s="199">
        <v>20882</v>
      </c>
    </row>
    <row r="31" spans="1:12" ht="32.1" customHeight="1" x14ac:dyDescent="0.25">
      <c r="A31" s="28">
        <v>1</v>
      </c>
      <c r="B31" s="194" t="s">
        <v>285</v>
      </c>
      <c r="C31" s="197" t="s">
        <v>286</v>
      </c>
      <c r="D31" s="134" t="s">
        <v>95</v>
      </c>
      <c r="E31" s="194" t="s">
        <v>287</v>
      </c>
      <c r="F31" s="204" t="s">
        <v>136</v>
      </c>
      <c r="G31" s="194">
        <v>3</v>
      </c>
      <c r="H31" s="194">
        <v>10</v>
      </c>
      <c r="I31" s="194">
        <v>13</v>
      </c>
      <c r="J31" s="198">
        <v>91753.8</v>
      </c>
      <c r="K31" s="199">
        <v>76461.5</v>
      </c>
      <c r="L31" s="199">
        <v>49670</v>
      </c>
    </row>
    <row r="32" spans="1:12" ht="32.1" customHeight="1" x14ac:dyDescent="0.25">
      <c r="A32" s="28">
        <v>15</v>
      </c>
      <c r="B32" s="194" t="s">
        <v>319</v>
      </c>
      <c r="C32" s="197" t="s">
        <v>320</v>
      </c>
      <c r="D32" s="134">
        <v>45524</v>
      </c>
      <c r="E32" s="194" t="s">
        <v>290</v>
      </c>
      <c r="F32" s="204" t="s">
        <v>321</v>
      </c>
      <c r="G32" s="194">
        <v>7</v>
      </c>
      <c r="H32" s="194">
        <v>5</v>
      </c>
      <c r="I32" s="194">
        <v>12</v>
      </c>
      <c r="J32" s="198">
        <v>98250</v>
      </c>
      <c r="K32" s="199">
        <v>81875</v>
      </c>
      <c r="L32" s="199">
        <v>53219</v>
      </c>
    </row>
    <row r="33" spans="1:13" ht="32.1" customHeight="1" x14ac:dyDescent="0.25">
      <c r="A33" s="200">
        <v>3</v>
      </c>
      <c r="B33" s="200" t="s">
        <v>292</v>
      </c>
      <c r="C33" s="197" t="s">
        <v>293</v>
      </c>
      <c r="D33" s="201" t="s">
        <v>155</v>
      </c>
      <c r="E33" s="260" t="s">
        <v>294</v>
      </c>
      <c r="F33" s="200" t="s">
        <v>136</v>
      </c>
      <c r="G33" s="200">
        <v>3</v>
      </c>
      <c r="H33" s="200">
        <v>7</v>
      </c>
      <c r="I33" s="200">
        <v>10</v>
      </c>
      <c r="J33" s="276">
        <v>59840</v>
      </c>
      <c r="K33" s="202">
        <v>49866.67</v>
      </c>
      <c r="L33" s="202">
        <v>32414</v>
      </c>
    </row>
    <row r="34" spans="1:13" ht="32.1" customHeight="1" x14ac:dyDescent="0.25">
      <c r="A34" s="28">
        <v>5</v>
      </c>
      <c r="B34" s="194" t="s">
        <v>297</v>
      </c>
      <c r="C34" s="197" t="s">
        <v>298</v>
      </c>
      <c r="D34" s="134">
        <v>45539</v>
      </c>
      <c r="E34" s="260" t="s">
        <v>294</v>
      </c>
      <c r="F34" s="204" t="s">
        <v>111</v>
      </c>
      <c r="G34" s="194">
        <v>3</v>
      </c>
      <c r="H34" s="194">
        <v>7</v>
      </c>
      <c r="I34" s="194">
        <v>10</v>
      </c>
      <c r="J34" s="199">
        <v>39900</v>
      </c>
      <c r="K34" s="199">
        <v>33250</v>
      </c>
      <c r="L34" s="199">
        <v>21613</v>
      </c>
    </row>
    <row r="35" spans="1:13" ht="32.1" customHeight="1" x14ac:dyDescent="0.25">
      <c r="A35" s="28">
        <v>12</v>
      </c>
      <c r="B35" s="194" t="s">
        <v>311</v>
      </c>
      <c r="C35" s="197" t="s">
        <v>312</v>
      </c>
      <c r="D35" s="134">
        <v>45547</v>
      </c>
      <c r="E35" s="204" t="s">
        <v>313</v>
      </c>
      <c r="F35" s="204" t="s">
        <v>132</v>
      </c>
      <c r="G35" s="194">
        <v>3</v>
      </c>
      <c r="H35" s="194">
        <v>7</v>
      </c>
      <c r="I35" s="194">
        <v>10</v>
      </c>
      <c r="J35" s="198">
        <v>93690</v>
      </c>
      <c r="K35" s="198">
        <v>78075</v>
      </c>
      <c r="L35" s="199">
        <v>50749</v>
      </c>
    </row>
    <row r="36" spans="1:13" ht="32.1" customHeight="1" x14ac:dyDescent="0.25">
      <c r="A36" s="28">
        <v>19</v>
      </c>
      <c r="B36" s="194" t="s">
        <v>329</v>
      </c>
      <c r="C36" s="197" t="s">
        <v>330</v>
      </c>
      <c r="D36" s="134" t="s">
        <v>257</v>
      </c>
      <c r="E36" s="204" t="s">
        <v>313</v>
      </c>
      <c r="F36" s="194" t="s">
        <v>136</v>
      </c>
      <c r="G36" s="194">
        <v>3</v>
      </c>
      <c r="H36" s="194">
        <v>7</v>
      </c>
      <c r="I36" s="194">
        <v>10</v>
      </c>
      <c r="J36" s="199">
        <v>307102</v>
      </c>
      <c r="K36" s="199">
        <v>255918.33</v>
      </c>
      <c r="L36" s="199">
        <v>166347</v>
      </c>
    </row>
    <row r="37" spans="1:13" ht="32.1" customHeight="1" x14ac:dyDescent="0.25">
      <c r="A37" s="28">
        <v>24</v>
      </c>
      <c r="B37" s="204" t="s">
        <v>341</v>
      </c>
      <c r="C37" s="197" t="s">
        <v>342</v>
      </c>
      <c r="D37" s="134" t="s">
        <v>245</v>
      </c>
      <c r="E37" s="204" t="s">
        <v>313</v>
      </c>
      <c r="F37" s="200" t="s">
        <v>343</v>
      </c>
      <c r="G37" s="194">
        <v>2</v>
      </c>
      <c r="H37" s="194">
        <v>8</v>
      </c>
      <c r="I37" s="194">
        <v>10</v>
      </c>
      <c r="J37" s="198">
        <v>242820</v>
      </c>
      <c r="K37" s="199">
        <v>202350</v>
      </c>
      <c r="L37" s="199">
        <v>131528</v>
      </c>
    </row>
    <row r="38" spans="1:13" ht="32.1" customHeight="1" x14ac:dyDescent="0.25">
      <c r="A38" s="28">
        <v>23</v>
      </c>
      <c r="B38" s="194" t="s">
        <v>339</v>
      </c>
      <c r="C38" s="197" t="s">
        <v>340</v>
      </c>
      <c r="D38" s="134" t="s">
        <v>83</v>
      </c>
      <c r="E38" s="194" t="s">
        <v>290</v>
      </c>
      <c r="F38" s="204" t="s">
        <v>119</v>
      </c>
      <c r="G38" s="194">
        <v>3</v>
      </c>
      <c r="H38" s="194">
        <v>5</v>
      </c>
      <c r="I38" s="194">
        <v>8</v>
      </c>
      <c r="J38" s="198">
        <v>42000</v>
      </c>
      <c r="K38" s="199">
        <v>35000</v>
      </c>
      <c r="L38" s="199">
        <v>22750</v>
      </c>
    </row>
    <row r="39" spans="1:13" ht="32.1" customHeight="1" x14ac:dyDescent="0.25">
      <c r="A39" s="28">
        <v>35</v>
      </c>
      <c r="B39" s="204" t="s">
        <v>369</v>
      </c>
      <c r="C39" s="197" t="s">
        <v>370</v>
      </c>
      <c r="D39" s="134" t="s">
        <v>260</v>
      </c>
      <c r="E39" s="204" t="s">
        <v>313</v>
      </c>
      <c r="F39" s="200" t="s">
        <v>115</v>
      </c>
      <c r="G39" s="194">
        <v>3</v>
      </c>
      <c r="H39" s="194">
        <v>5</v>
      </c>
      <c r="I39" s="194">
        <v>8</v>
      </c>
      <c r="J39" s="198">
        <v>81500</v>
      </c>
      <c r="K39" s="199">
        <v>67916.67</v>
      </c>
      <c r="L39" s="199">
        <v>44146</v>
      </c>
    </row>
    <row r="40" spans="1:13" ht="19.5" customHeight="1" x14ac:dyDescent="0.25">
      <c r="A40" s="27"/>
      <c r="B40" s="27"/>
      <c r="C40" s="121"/>
      <c r="D40" s="98"/>
      <c r="E40" s="27"/>
      <c r="F40" s="27"/>
      <c r="G40" s="27"/>
      <c r="H40" s="27"/>
      <c r="I40" s="27"/>
      <c r="J40" s="73"/>
      <c r="K40" s="91" t="s">
        <v>762</v>
      </c>
      <c r="L40" s="100">
        <f>SUM(L3:L39)</f>
        <v>1745062</v>
      </c>
    </row>
    <row r="41" spans="1:13" ht="15.75" x14ac:dyDescent="0.25">
      <c r="A41" s="27"/>
      <c r="B41" s="27"/>
      <c r="C41" s="106"/>
      <c r="D41" s="107"/>
      <c r="E41" s="97"/>
      <c r="F41" s="97"/>
      <c r="G41" s="27"/>
      <c r="H41" s="27"/>
      <c r="I41" s="97">
        <v>37</v>
      </c>
      <c r="J41" s="100" t="s">
        <v>54</v>
      </c>
      <c r="K41" s="73"/>
      <c r="L41" s="73"/>
    </row>
    <row r="42" spans="1:13" ht="15.75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87" t="s">
        <v>19</v>
      </c>
      <c r="L42" s="315">
        <v>1745062</v>
      </c>
      <c r="M42" s="51"/>
    </row>
    <row r="43" spans="1:13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97" t="s">
        <v>21</v>
      </c>
      <c r="L43" s="100"/>
    </row>
    <row r="44" spans="1:13" x14ac:dyDescent="0.25">
      <c r="A44" s="27"/>
      <c r="B44" s="27"/>
      <c r="C44" s="27"/>
      <c r="D44" s="27"/>
      <c r="E44" s="27"/>
      <c r="F44" s="27"/>
      <c r="G44" s="27"/>
      <c r="H44" s="97"/>
      <c r="I44" s="97"/>
      <c r="J44" s="27"/>
      <c r="K44" s="97" t="s">
        <v>69</v>
      </c>
      <c r="L44" s="100"/>
    </row>
    <row r="45" spans="1:13" x14ac:dyDescent="0.25">
      <c r="A45" s="27"/>
      <c r="B45" s="27"/>
      <c r="C45" s="27"/>
      <c r="D45" s="27"/>
      <c r="E45" s="27"/>
      <c r="F45" s="27"/>
      <c r="G45" s="27"/>
      <c r="H45" s="97"/>
      <c r="I45" s="97"/>
      <c r="J45" s="27"/>
      <c r="K45" s="97" t="s">
        <v>68</v>
      </c>
      <c r="L45" s="100"/>
    </row>
    <row r="46" spans="1:13" x14ac:dyDescent="0.25">
      <c r="A46" s="27"/>
      <c r="B46" s="27"/>
      <c r="C46" s="27"/>
      <c r="D46" s="27"/>
      <c r="E46" s="27"/>
      <c r="F46" s="27"/>
      <c r="G46" s="27"/>
      <c r="H46" s="97"/>
      <c r="I46" s="97"/>
      <c r="J46" s="27"/>
      <c r="K46" s="100" t="s">
        <v>70</v>
      </c>
      <c r="L46" s="100"/>
    </row>
    <row r="47" spans="1:13" ht="18.75" x14ac:dyDescent="0.3">
      <c r="B47" s="135"/>
      <c r="C47" s="135"/>
      <c r="D47" s="135"/>
      <c r="E47" s="135"/>
      <c r="F47" s="135"/>
      <c r="G47" s="135"/>
      <c r="H47" s="281"/>
      <c r="I47" s="281"/>
      <c r="J47" s="281"/>
      <c r="K47" s="281"/>
      <c r="L47" s="135"/>
    </row>
    <row r="48" spans="1:13" ht="18.75" x14ac:dyDescent="0.3">
      <c r="C48" s="135"/>
      <c r="D48" s="135"/>
      <c r="E48" s="135"/>
      <c r="F48" s="135"/>
      <c r="G48" s="135"/>
      <c r="H48" s="135"/>
      <c r="I48" s="278"/>
      <c r="J48" s="279"/>
      <c r="K48" s="127"/>
      <c r="L48" s="280"/>
    </row>
    <row r="49" spans="3:12" ht="18.75" x14ac:dyDescent="0.3">
      <c r="C49" s="135"/>
      <c r="D49" s="135"/>
      <c r="E49" s="135"/>
      <c r="F49" s="135"/>
      <c r="G49" s="135"/>
      <c r="H49" s="135"/>
      <c r="I49" s="139"/>
      <c r="J49" s="140"/>
      <c r="K49" s="141"/>
      <c r="L49" s="142"/>
    </row>
    <row r="50" spans="3:12" ht="18.75" x14ac:dyDescent="0.3">
      <c r="C50" s="135"/>
      <c r="D50" s="135"/>
      <c r="E50" s="135"/>
      <c r="F50" s="135"/>
      <c r="G50" s="135"/>
      <c r="H50" s="135"/>
      <c r="I50" s="139"/>
      <c r="J50" s="139"/>
      <c r="K50" s="143"/>
      <c r="L50" s="139"/>
    </row>
    <row r="51" spans="3:12" ht="18.75" x14ac:dyDescent="0.3">
      <c r="C51" s="135"/>
      <c r="D51" s="135"/>
      <c r="E51" s="135"/>
      <c r="F51" s="135"/>
      <c r="G51" s="135"/>
      <c r="H51" s="135"/>
      <c r="I51" s="139"/>
      <c r="J51" s="216"/>
      <c r="K51" s="217"/>
      <c r="L51" s="139"/>
    </row>
    <row r="52" spans="3:12" ht="18.75" x14ac:dyDescent="0.3">
      <c r="C52" s="135"/>
      <c r="D52" s="135"/>
      <c r="E52" s="135"/>
      <c r="F52" s="135"/>
      <c r="G52" s="135"/>
      <c r="H52" s="135"/>
      <c r="I52" s="139"/>
      <c r="J52" s="216"/>
      <c r="K52" s="217"/>
      <c r="L52" s="139"/>
    </row>
    <row r="53" spans="3:12" ht="18.75" x14ac:dyDescent="0.3">
      <c r="C53" s="135"/>
      <c r="D53" s="135"/>
      <c r="E53" s="135"/>
      <c r="F53" s="135"/>
      <c r="G53" s="135"/>
      <c r="H53" s="135"/>
      <c r="I53" s="139"/>
      <c r="J53" s="217"/>
      <c r="K53" s="217"/>
      <c r="L53" s="139"/>
    </row>
    <row r="54" spans="3:12" ht="18.75" x14ac:dyDescent="0.3">
      <c r="C54" s="135"/>
      <c r="D54" s="135"/>
      <c r="E54" s="135"/>
      <c r="F54" s="135"/>
      <c r="G54" s="135"/>
      <c r="H54" s="135"/>
      <c r="I54" s="135"/>
      <c r="J54" s="216"/>
      <c r="K54" s="217"/>
      <c r="L54" s="135"/>
    </row>
    <row r="55" spans="3:12" ht="21" x14ac:dyDescent="0.35">
      <c r="C55" s="135"/>
      <c r="D55" s="135"/>
      <c r="E55" s="135"/>
      <c r="F55" s="135"/>
      <c r="G55" s="135"/>
      <c r="H55" s="135"/>
      <c r="I55" s="135"/>
      <c r="J55" s="148"/>
      <c r="L55" s="135"/>
    </row>
    <row r="56" spans="3:12" ht="18.75" x14ac:dyDescent="0.3">
      <c r="C56" s="135"/>
      <c r="D56" s="135"/>
      <c r="E56" s="135"/>
      <c r="F56" s="135"/>
      <c r="G56" s="135"/>
      <c r="H56" s="135"/>
      <c r="I56" s="135"/>
      <c r="J56" s="135"/>
      <c r="K56" s="135"/>
      <c r="L56" s="135"/>
    </row>
    <row r="57" spans="3:12" ht="18.75" x14ac:dyDescent="0.3">
      <c r="C57" s="135"/>
      <c r="D57" s="135"/>
      <c r="E57" s="135"/>
      <c r="F57" s="135"/>
      <c r="G57" s="135"/>
      <c r="H57" s="135"/>
      <c r="I57" s="135"/>
      <c r="J57" s="135"/>
      <c r="K57" s="135"/>
      <c r="L57" s="135"/>
    </row>
    <row r="58" spans="3:12" ht="18.75" x14ac:dyDescent="0.3">
      <c r="C58" s="135"/>
      <c r="D58" s="135"/>
      <c r="E58" s="135"/>
      <c r="F58" s="135"/>
      <c r="G58" s="135"/>
      <c r="H58" s="135"/>
      <c r="I58" s="135"/>
      <c r="J58" s="135"/>
      <c r="K58" s="135"/>
      <c r="L58" s="135"/>
    </row>
  </sheetData>
  <mergeCells count="1">
    <mergeCell ref="A1:L1"/>
  </mergeCells>
  <pageMargins left="0.25" right="0.25" top="0.75" bottom="0.75" header="0.3" footer="0.3"/>
  <pageSetup scale="6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Опрема за мужу</vt:lpstr>
      <vt:lpstr>Пластеници</vt:lpstr>
      <vt:lpstr>Машине за воће-тримери и таруп </vt:lpstr>
      <vt:lpstr>Машине за заштиту биља</vt:lpstr>
      <vt:lpstr>опрема за пчеларство</vt:lpstr>
      <vt:lpstr>машине за сточарство</vt:lpstr>
      <vt:lpstr>Мотокултиватори</vt:lpstr>
      <vt:lpstr>машине за биљну</vt:lpstr>
      <vt:lpstr>опрема за наводњавање</vt:lpstr>
      <vt:lpstr>противградна</vt:lpstr>
      <vt:lpstr>машине за сетву и садњу</vt:lpstr>
      <vt:lpstr>Sheet1</vt:lpstr>
      <vt:lpstr>'Машине за воће-тримери и таруп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 Nukovic</dc:creator>
  <cp:lastModifiedBy>Bozidar</cp:lastModifiedBy>
  <cp:lastPrinted>2024-10-25T06:44:11Z</cp:lastPrinted>
  <dcterms:created xsi:type="dcterms:W3CDTF">2018-08-02T20:03:28Z</dcterms:created>
  <dcterms:modified xsi:type="dcterms:W3CDTF">2024-10-25T06:45:46Z</dcterms:modified>
</cp:coreProperties>
</file>